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23940" windowHeight="10320" activeTab="0"/>
  </bookViews>
  <sheets>
    <sheet name="Moments" sheetId="1" r:id="rId1"/>
  </sheets>
  <definedNames>
    <definedName name="_xlfn.NORM.S.DIST" hidden="1">#NAME?</definedName>
    <definedName name="_xlfn.NORM.S.INV" hidden="1">#NAME?</definedName>
    <definedName name="_xlfn.T.DIST" hidden="1">#NAME?</definedName>
    <definedName name="_xlfn.T.INV" hidden="1">#NAME?</definedName>
    <definedName name="_xlfn.T.INV.2T" hidden="1">#NAME?</definedName>
    <definedName name="_xlfn.T.TEST" hidden="1">#NAME?</definedName>
  </definedNames>
  <calcPr fullCalcOnLoad="1"/>
</workbook>
</file>

<file path=xl/comments1.xml><?xml version="1.0" encoding="utf-8"?>
<comments xmlns="http://schemas.openxmlformats.org/spreadsheetml/2006/main">
  <authors>
    <author>David</author>
  </authors>
  <commentList>
    <comment ref="A1" authorId="0">
      <text>
        <r>
          <rPr>
            <sz val="9"/>
            <rFont val="Tahoma"/>
            <family val="2"/>
          </rPr>
          <t>1MM iterations
Sigma = 1</t>
        </r>
      </text>
    </comment>
  </commentList>
</comments>
</file>

<file path=xl/sharedStrings.xml><?xml version="1.0" encoding="utf-8"?>
<sst xmlns="http://schemas.openxmlformats.org/spreadsheetml/2006/main" count="20" uniqueCount="14">
  <si>
    <t>Group</t>
  </si>
  <si>
    <t>Size</t>
  </si>
  <si>
    <t>Extreme Spread</t>
  </si>
  <si>
    <t>Diagonal</t>
  </si>
  <si>
    <t>Figure of Merit</t>
  </si>
  <si>
    <t>Mean</t>
  </si>
  <si>
    <t>StDev</t>
  </si>
  <si>
    <t>Coefficient of Variation</t>
  </si>
  <si>
    <t>Sampling Error E:</t>
  </si>
  <si>
    <t>Confidence Level K:</t>
  </si>
  <si>
    <t>Z (Critical Value)</t>
  </si>
  <si>
    <t>Shots Needed</t>
  </si>
  <si>
    <t>Sample Groups needed</t>
  </si>
  <si>
    <t>10%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</si>
</sst>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0000000%"/>
    <numFmt numFmtId="168" formatCode="[$-409]dddd\,\ mmmm\ dd\,\ yyyy"/>
    <numFmt numFmtId="169" formatCode="[$-409]h:mm:ss\ AM/PM"/>
    <numFmt numFmtId="170" formatCode="0.000000"/>
    <numFmt numFmtId="171" formatCode="0.0000000"/>
    <numFmt numFmtId="172" formatCode="0.0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23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FFFF"/>
      <name val="Arial"/>
      <family val="2"/>
    </font>
    <font>
      <sz val="9"/>
      <color theme="1"/>
      <name val="Arial"/>
      <family val="2"/>
    </font>
    <font>
      <sz val="10"/>
      <color theme="0" tint="-0.4999699890613556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2" fontId="21" fillId="16" borderId="0" xfId="29" applyNumberFormat="1" applyAlignment="1">
      <alignment/>
    </xf>
    <xf numFmtId="2" fontId="21" fillId="17" borderId="0" xfId="3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21" fillId="22" borderId="11" xfId="35" applyNumberFormat="1" applyBorder="1" applyAlignment="1">
      <alignment/>
    </xf>
    <xf numFmtId="2" fontId="21" fillId="23" borderId="11" xfId="36" applyNumberFormat="1" applyBorder="1" applyAlignment="1">
      <alignment/>
    </xf>
    <xf numFmtId="2" fontId="0" fillId="10" borderId="0" xfId="23" applyNumberFormat="1" applyBorder="1" applyAlignment="1">
      <alignment/>
    </xf>
    <xf numFmtId="2" fontId="0" fillId="11" borderId="0" xfId="24" applyNumberFormat="1" applyBorder="1" applyAlignment="1">
      <alignment/>
    </xf>
    <xf numFmtId="2" fontId="21" fillId="20" borderId="11" xfId="33" applyNumberFormat="1" applyBorder="1" applyAlignment="1">
      <alignment/>
    </xf>
    <xf numFmtId="2" fontId="21" fillId="14" borderId="0" xfId="27" applyNumberFormat="1" applyBorder="1" applyAlignment="1">
      <alignment/>
    </xf>
    <xf numFmtId="2" fontId="0" fillId="8" borderId="0" xfId="21" applyNumberFormat="1" applyBorder="1" applyAlignment="1">
      <alignment/>
    </xf>
    <xf numFmtId="0" fontId="21" fillId="20" borderId="12" xfId="33" applyBorder="1" applyAlignment="1">
      <alignment horizontal="center"/>
    </xf>
    <xf numFmtId="0" fontId="21" fillId="14" borderId="13" xfId="27" applyBorder="1" applyAlignment="1">
      <alignment horizontal="center"/>
    </xf>
    <xf numFmtId="0" fontId="21" fillId="22" borderId="12" xfId="35" applyBorder="1" applyAlignment="1">
      <alignment horizontal="center"/>
    </xf>
    <xf numFmtId="0" fontId="21" fillId="16" borderId="13" xfId="29" applyBorder="1" applyAlignment="1">
      <alignment horizontal="center"/>
    </xf>
    <xf numFmtId="0" fontId="21" fillId="23" borderId="12" xfId="36" applyBorder="1" applyAlignment="1">
      <alignment horizontal="center"/>
    </xf>
    <xf numFmtId="0" fontId="21" fillId="17" borderId="13" xfId="30" applyBorder="1" applyAlignment="1">
      <alignment horizontal="center"/>
    </xf>
    <xf numFmtId="0" fontId="37" fillId="33" borderId="11" xfId="33" applyFont="1" applyFill="1" applyBorder="1" applyAlignment="1">
      <alignment horizontal="center"/>
    </xf>
    <xf numFmtId="0" fontId="37" fillId="33" borderId="0" xfId="33" applyFont="1" applyFill="1" applyBorder="1" applyAlignment="1">
      <alignment horizontal="center"/>
    </xf>
    <xf numFmtId="0" fontId="37" fillId="34" borderId="0" xfId="35" applyFont="1" applyFill="1" applyBorder="1" applyAlignment="1">
      <alignment horizontal="center"/>
    </xf>
    <xf numFmtId="0" fontId="37" fillId="35" borderId="0" xfId="36" applyFont="1" applyFill="1" applyBorder="1" applyAlignment="1">
      <alignment horizontal="center"/>
    </xf>
    <xf numFmtId="0" fontId="38" fillId="8" borderId="14" xfId="21" applyFont="1" applyBorder="1" applyAlignment="1">
      <alignment horizontal="center" wrapText="1"/>
    </xf>
    <xf numFmtId="0" fontId="38" fillId="11" borderId="14" xfId="24" applyFont="1" applyBorder="1" applyAlignment="1">
      <alignment horizontal="center" wrapText="1"/>
    </xf>
    <xf numFmtId="0" fontId="38" fillId="10" borderId="14" xfId="23" applyFont="1" applyBorder="1" applyAlignment="1">
      <alignment horizontal="center" wrapText="1"/>
    </xf>
    <xf numFmtId="0" fontId="38" fillId="8" borderId="10" xfId="21" applyFont="1" applyBorder="1" applyAlignment="1">
      <alignment horizontal="center" wrapText="1"/>
    </xf>
    <xf numFmtId="0" fontId="38" fillId="10" borderId="10" xfId="23" applyFont="1" applyBorder="1" applyAlignment="1">
      <alignment horizontal="center" wrapText="1"/>
    </xf>
    <xf numFmtId="0" fontId="38" fillId="11" borderId="10" xfId="24" applyFont="1" applyBorder="1" applyAlignment="1">
      <alignment horizontal="center" wrapText="1"/>
    </xf>
    <xf numFmtId="0" fontId="0" fillId="0" borderId="0" xfId="0" applyAlignment="1">
      <alignment horizontal="right"/>
    </xf>
    <xf numFmtId="9" fontId="0" fillId="36" borderId="0" xfId="57" applyFont="1" applyFill="1" applyAlignment="1">
      <alignment/>
    </xf>
    <xf numFmtId="0" fontId="0" fillId="37" borderId="15" xfId="0" applyFont="1" applyFill="1" applyBorder="1" applyAlignment="1">
      <alignment horizontal="center"/>
    </xf>
    <xf numFmtId="172" fontId="0" fillId="37" borderId="16" xfId="0" applyNumberFormat="1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24" fillId="38" borderId="18" xfId="0" applyFont="1" applyFill="1" applyBorder="1" applyAlignment="1">
      <alignment horizontal="right"/>
    </xf>
    <xf numFmtId="0" fontId="24" fillId="38" borderId="19" xfId="0" applyFont="1" applyFill="1" applyBorder="1" applyAlignment="1">
      <alignment horizontal="right"/>
    </xf>
    <xf numFmtId="0" fontId="0" fillId="37" borderId="20" xfId="0" applyFont="1" applyFill="1" applyBorder="1" applyAlignment="1">
      <alignment horizontal="center"/>
    </xf>
    <xf numFmtId="172" fontId="0" fillId="37" borderId="18" xfId="0" applyNumberFormat="1" applyFont="1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172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9" fontId="0" fillId="36" borderId="0" xfId="57" applyFont="1" applyFill="1" applyAlignment="1">
      <alignment horizontal="left"/>
    </xf>
    <xf numFmtId="2" fontId="39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2" max="12" width="20.7109375" style="0" bestFit="1" customWidth="1"/>
    <col min="13" max="13" width="7.57421875" style="0" bestFit="1" customWidth="1"/>
    <col min="14" max="14" width="21.8515625" style="0" customWidth="1"/>
    <col min="15" max="15" width="14.7109375" style="0" bestFit="1" customWidth="1"/>
  </cols>
  <sheetData>
    <row r="1" spans="1:15" ht="12.75">
      <c r="A1" s="3" t="s">
        <v>0</v>
      </c>
      <c r="B1" s="18" t="s">
        <v>2</v>
      </c>
      <c r="C1" s="19"/>
      <c r="D1" s="22" t="s">
        <v>7</v>
      </c>
      <c r="E1" s="20" t="s">
        <v>3</v>
      </c>
      <c r="F1" s="20"/>
      <c r="G1" s="24" t="s">
        <v>7</v>
      </c>
      <c r="H1" s="21" t="s">
        <v>4</v>
      </c>
      <c r="I1" s="21"/>
      <c r="J1" s="23" t="s">
        <v>7</v>
      </c>
      <c r="L1" s="28" t="s">
        <v>9</v>
      </c>
      <c r="M1" s="41">
        <v>0.95</v>
      </c>
      <c r="N1" s="42">
        <f>NORMSINV(M1+(1-M1)/2)</f>
        <v>1.9599639845400536</v>
      </c>
      <c r="O1" s="43" t="s">
        <v>10</v>
      </c>
    </row>
    <row r="2" spans="1:15" ht="13.5" thickBot="1">
      <c r="A2" s="4" t="s">
        <v>1</v>
      </c>
      <c r="B2" s="12" t="s">
        <v>5</v>
      </c>
      <c r="C2" s="13" t="s">
        <v>6</v>
      </c>
      <c r="D2" s="25"/>
      <c r="E2" s="14" t="s">
        <v>5</v>
      </c>
      <c r="F2" s="15" t="s">
        <v>6</v>
      </c>
      <c r="G2" s="26"/>
      <c r="H2" s="16" t="s">
        <v>5</v>
      </c>
      <c r="I2" s="17" t="s">
        <v>6</v>
      </c>
      <c r="J2" s="27"/>
      <c r="L2" s="28" t="s">
        <v>8</v>
      </c>
      <c r="M2" s="29" t="s">
        <v>13</v>
      </c>
      <c r="N2" s="33" t="s">
        <v>12</v>
      </c>
      <c r="O2" s="34" t="s">
        <v>11</v>
      </c>
    </row>
    <row r="3" spans="1:15" ht="12.75">
      <c r="A3" s="3">
        <v>2</v>
      </c>
      <c r="B3" s="9">
        <v>1.772475</v>
      </c>
      <c r="C3" s="10">
        <v>0.92686</v>
      </c>
      <c r="D3" s="11">
        <f>C3/B3</f>
        <v>0.5229185178916487</v>
      </c>
      <c r="E3" s="5">
        <v>1.772475</v>
      </c>
      <c r="F3" s="1">
        <v>0.92686</v>
      </c>
      <c r="G3" s="7">
        <f>F3/E3</f>
        <v>0.5229185178916487</v>
      </c>
      <c r="H3" s="6">
        <v>1.128511</v>
      </c>
      <c r="I3" s="2">
        <v>0.602983</v>
      </c>
      <c r="J3" s="8">
        <f>I3/H3</f>
        <v>0.5343173438273974</v>
      </c>
      <c r="M3" s="35">
        <v>2</v>
      </c>
      <c r="N3" s="36">
        <f>POWER(D3*$N$1/$M$2,2)</f>
        <v>105.04230066389785</v>
      </c>
      <c r="O3" s="37">
        <f>ROUNDUP(N3,0)*A3</f>
        <v>212</v>
      </c>
    </row>
    <row r="4" spans="1:15" ht="12.75">
      <c r="A4" s="3">
        <v>3</v>
      </c>
      <c r="B4" s="9">
        <v>2.408692</v>
      </c>
      <c r="C4" s="10">
        <v>0.892325</v>
      </c>
      <c r="D4" s="11">
        <f aca="true" t="shared" si="0" ref="D4:D67">C4/B4</f>
        <v>0.370460399254035</v>
      </c>
      <c r="E4" s="5">
        <v>2.539577</v>
      </c>
      <c r="F4" s="1">
        <v>0.926748</v>
      </c>
      <c r="G4" s="7">
        <f aca="true" t="shared" si="1" ref="G4:G67">F4/E4</f>
        <v>0.3649221897977498</v>
      </c>
      <c r="H4" s="6">
        <v>1.692529</v>
      </c>
      <c r="I4" s="2">
        <v>0.628273</v>
      </c>
      <c r="J4" s="8">
        <f aca="true" t="shared" si="2" ref="J4:J67">I4/H4</f>
        <v>0.37120368395460285</v>
      </c>
      <c r="M4" s="38">
        <v>3</v>
      </c>
      <c r="N4" s="39">
        <f>POWER(D4*$N$1/$M$2,2)</f>
        <v>52.72052943511805</v>
      </c>
      <c r="O4" s="40">
        <f>ROUNDUP(N4,0)*A4</f>
        <v>159</v>
      </c>
    </row>
    <row r="5" spans="1:15" ht="12.75">
      <c r="A5" s="3">
        <v>4</v>
      </c>
      <c r="B5" s="9">
        <v>2.790463</v>
      </c>
      <c r="C5" s="10">
        <v>0.857268</v>
      </c>
      <c r="D5" s="11">
        <f t="shared" si="0"/>
        <v>0.30721353409810487</v>
      </c>
      <c r="E5" s="5">
        <v>3.033385</v>
      </c>
      <c r="F5" s="1">
        <v>0.906609</v>
      </c>
      <c r="G5" s="7">
        <f t="shared" si="1"/>
        <v>0.29887699715004856</v>
      </c>
      <c r="H5" s="6">
        <v>2.058441</v>
      </c>
      <c r="I5" s="2">
        <v>0.622948</v>
      </c>
      <c r="J5" s="8">
        <f t="shared" si="2"/>
        <v>0.3026309716916831</v>
      </c>
      <c r="M5" s="35">
        <v>4</v>
      </c>
      <c r="N5" s="36">
        <f>POWER(D5*$N$1/$M$2,2)</f>
        <v>36.25574809709084</v>
      </c>
      <c r="O5" s="37">
        <f>ROUNDUP(N5,0)*A5</f>
        <v>148</v>
      </c>
    </row>
    <row r="6" spans="1:15" ht="12.75">
      <c r="A6" s="3">
        <v>5</v>
      </c>
      <c r="B6" s="9">
        <v>3.06103</v>
      </c>
      <c r="C6" s="10">
        <v>0.82754</v>
      </c>
      <c r="D6" s="11">
        <f t="shared" si="0"/>
        <v>0.2703469093736422</v>
      </c>
      <c r="E6" s="5">
        <v>3.396416</v>
      </c>
      <c r="F6" s="1">
        <v>0.883879</v>
      </c>
      <c r="G6" s="7">
        <f t="shared" si="1"/>
        <v>0.2602387340066706</v>
      </c>
      <c r="H6" s="6">
        <v>2.326247</v>
      </c>
      <c r="I6" s="2">
        <v>0.610664</v>
      </c>
      <c r="J6" s="8">
        <f t="shared" si="2"/>
        <v>0.2625103869021647</v>
      </c>
      <c r="M6" s="38">
        <v>5</v>
      </c>
      <c r="N6" s="39">
        <f>POWER(D6*$N$1/$M$2,2)</f>
        <v>28.07624348928549</v>
      </c>
      <c r="O6" s="40">
        <f>ROUNDUP(N6,0)*A6</f>
        <v>145</v>
      </c>
    </row>
    <row r="7" spans="1:15" ht="12.75">
      <c r="A7" s="3">
        <v>6</v>
      </c>
      <c r="B7" s="9">
        <v>3.267314</v>
      </c>
      <c r="C7" s="10">
        <v>0.80633</v>
      </c>
      <c r="D7" s="11">
        <f t="shared" si="0"/>
        <v>0.24678681020556947</v>
      </c>
      <c r="E7" s="5">
        <v>3.680398</v>
      </c>
      <c r="F7" s="1">
        <v>0.865769</v>
      </c>
      <c r="G7" s="7">
        <f t="shared" si="1"/>
        <v>0.23523787372996074</v>
      </c>
      <c r="H7" s="6">
        <v>2.535161</v>
      </c>
      <c r="I7" s="2">
        <v>0.599894</v>
      </c>
      <c r="J7" s="8">
        <f t="shared" si="2"/>
        <v>0.23662954739363695</v>
      </c>
      <c r="M7" s="35">
        <v>6</v>
      </c>
      <c r="N7" s="36">
        <f>POWER(D7*$N$1/$M$2,2)</f>
        <v>23.395916963635184</v>
      </c>
      <c r="O7" s="37">
        <f>ROUNDUP(N7,0)*A7</f>
        <v>144</v>
      </c>
    </row>
    <row r="8" spans="1:15" ht="12.75">
      <c r="A8" s="3">
        <v>7</v>
      </c>
      <c r="B8" s="9">
        <v>3.432078</v>
      </c>
      <c r="C8" s="10">
        <v>0.786528</v>
      </c>
      <c r="D8" s="11">
        <f t="shared" si="0"/>
        <v>0.22916961677444392</v>
      </c>
      <c r="E8" s="5">
        <v>3.911713</v>
      </c>
      <c r="F8" s="1">
        <v>0.848458</v>
      </c>
      <c r="G8" s="7">
        <f t="shared" si="1"/>
        <v>0.21690190461314518</v>
      </c>
      <c r="H8" s="6">
        <v>2.704965</v>
      </c>
      <c r="I8" s="2">
        <v>0.589059</v>
      </c>
      <c r="J8" s="8">
        <f t="shared" si="2"/>
        <v>0.21776954600151943</v>
      </c>
      <c r="M8" s="38">
        <v>7</v>
      </c>
      <c r="N8" s="39">
        <f>POWER(D8*$N$1/$M$2,2)</f>
        <v>20.174847427549622</v>
      </c>
      <c r="O8" s="40">
        <f>ROUNDUP(N8,0)*A8</f>
        <v>147</v>
      </c>
    </row>
    <row r="9" spans="1:15" ht="12.75">
      <c r="A9" s="3">
        <v>8</v>
      </c>
      <c r="B9" s="9">
        <v>3.570902</v>
      </c>
      <c r="C9" s="10">
        <v>0.771328</v>
      </c>
      <c r="D9" s="11">
        <f t="shared" si="0"/>
        <v>0.21600368758369737</v>
      </c>
      <c r="E9" s="5">
        <v>4.107052</v>
      </c>
      <c r="F9" s="1">
        <v>0.832782</v>
      </c>
      <c r="G9" s="7">
        <f t="shared" si="1"/>
        <v>0.2027687986419456</v>
      </c>
      <c r="H9" s="6">
        <v>2.847609</v>
      </c>
      <c r="I9" s="2">
        <v>0.578704</v>
      </c>
      <c r="J9" s="8">
        <f t="shared" si="2"/>
        <v>0.2032245297721703</v>
      </c>
      <c r="M9" s="35">
        <v>8</v>
      </c>
      <c r="N9" s="36">
        <f>POWER(D9*$N$1/$M$2,2)</f>
        <v>17.92332223733402</v>
      </c>
      <c r="O9" s="37">
        <f>ROUNDUP(N9,0)*A9</f>
        <v>144</v>
      </c>
    </row>
    <row r="10" spans="1:15" ht="12.75">
      <c r="A10" s="3">
        <v>9</v>
      </c>
      <c r="B10" s="9">
        <v>3.686903</v>
      </c>
      <c r="C10" s="10">
        <v>0.758424</v>
      </c>
      <c r="D10" s="11">
        <f t="shared" si="0"/>
        <v>0.2057076087979532</v>
      </c>
      <c r="E10" s="5">
        <v>4.273863</v>
      </c>
      <c r="F10" s="1">
        <v>0.820869</v>
      </c>
      <c r="G10" s="7">
        <f t="shared" si="1"/>
        <v>0.19206722349312552</v>
      </c>
      <c r="H10" s="6">
        <v>2.969436</v>
      </c>
      <c r="I10" s="2">
        <v>0.570941</v>
      </c>
      <c r="J10" s="8">
        <f t="shared" si="2"/>
        <v>0.19227253929702476</v>
      </c>
      <c r="M10" s="38">
        <v>9</v>
      </c>
      <c r="N10" s="39">
        <f>POWER(D10*$N$1/$M$2,2)</f>
        <v>16.255371292131112</v>
      </c>
      <c r="O10" s="40">
        <f>ROUNDUP(N10,0)*A10</f>
        <v>153</v>
      </c>
    </row>
    <row r="11" spans="1:15" ht="12.75">
      <c r="A11" s="3">
        <v>10</v>
      </c>
      <c r="B11" s="9">
        <v>3.78984</v>
      </c>
      <c r="C11" s="10">
        <v>0.747757</v>
      </c>
      <c r="D11" s="11">
        <f t="shared" si="0"/>
        <v>0.19730569100542503</v>
      </c>
      <c r="E11" s="5">
        <v>4.421905</v>
      </c>
      <c r="F11" s="1">
        <v>0.809486</v>
      </c>
      <c r="G11" s="7">
        <f t="shared" si="1"/>
        <v>0.18306272975109147</v>
      </c>
      <c r="H11" s="6">
        <v>3.077263</v>
      </c>
      <c r="I11" s="2">
        <v>0.563423</v>
      </c>
      <c r="J11" s="8">
        <f t="shared" si="2"/>
        <v>0.18309224788391504</v>
      </c>
      <c r="M11" s="35">
        <v>10</v>
      </c>
      <c r="N11" s="36">
        <f>POWER(D11*$N$1/$M$2,2)</f>
        <v>14.954620831230883</v>
      </c>
      <c r="O11" s="37">
        <f>ROUNDUP(N11,0)*A11</f>
        <v>150</v>
      </c>
    </row>
    <row r="12" spans="1:15" ht="12.75">
      <c r="A12" s="3">
        <v>11</v>
      </c>
      <c r="B12" s="9">
        <v>3.879685</v>
      </c>
      <c r="C12" s="10">
        <v>0.737976</v>
      </c>
      <c r="D12" s="11">
        <f t="shared" si="0"/>
        <v>0.19021544274857366</v>
      </c>
      <c r="E12" s="5">
        <v>4.552597</v>
      </c>
      <c r="F12" s="1">
        <v>0.799984</v>
      </c>
      <c r="G12" s="7">
        <f t="shared" si="1"/>
        <v>0.1757203635639175</v>
      </c>
      <c r="H12" s="6">
        <v>3.172259</v>
      </c>
      <c r="I12" s="2">
        <v>0.556992</v>
      </c>
      <c r="J12" s="8">
        <f t="shared" si="2"/>
        <v>0.1755821324803555</v>
      </c>
      <c r="M12" s="38">
        <v>11</v>
      </c>
      <c r="N12" s="39">
        <f>POWER(D12*$N$1/$M$2,2)</f>
        <v>13.899133522039694</v>
      </c>
      <c r="O12" s="40">
        <f>ROUNDUP(N12,0)*A12</f>
        <v>154</v>
      </c>
    </row>
    <row r="13" spans="1:15" ht="12.75">
      <c r="A13" s="3">
        <v>12</v>
      </c>
      <c r="B13" s="9">
        <v>3.961341</v>
      </c>
      <c r="C13" s="10">
        <v>0.72843</v>
      </c>
      <c r="D13" s="11">
        <f t="shared" si="0"/>
        <v>0.18388469965095153</v>
      </c>
      <c r="E13" s="5">
        <v>4.671775</v>
      </c>
      <c r="F13" s="1">
        <v>0.789754</v>
      </c>
      <c r="G13" s="7">
        <f t="shared" si="1"/>
        <v>0.16904795286588073</v>
      </c>
      <c r="H13" s="6">
        <v>3.258768</v>
      </c>
      <c r="I13" s="2">
        <v>0.550185</v>
      </c>
      <c r="J13" s="8">
        <f t="shared" si="2"/>
        <v>0.16883220898204476</v>
      </c>
      <c r="M13" s="35">
        <v>12</v>
      </c>
      <c r="N13" s="36">
        <f>POWER(D13*$N$1/$M$2,2)</f>
        <v>12.98934857746484</v>
      </c>
      <c r="O13" s="37">
        <f>ROUNDUP(N13,0)*A13</f>
        <v>156</v>
      </c>
    </row>
    <row r="14" spans="1:15" ht="12.75">
      <c r="A14" s="3">
        <v>13</v>
      </c>
      <c r="B14" s="9">
        <v>4.034173</v>
      </c>
      <c r="C14" s="10">
        <v>0.721102</v>
      </c>
      <c r="D14" s="11">
        <f t="shared" si="0"/>
        <v>0.1787484076662057</v>
      </c>
      <c r="E14" s="5">
        <v>4.7786</v>
      </c>
      <c r="F14" s="1">
        <v>0.782209</v>
      </c>
      <c r="G14" s="7">
        <f t="shared" si="1"/>
        <v>0.1636899928849454</v>
      </c>
      <c r="H14" s="6">
        <v>3.336098</v>
      </c>
      <c r="I14" s="2">
        <v>0.544952</v>
      </c>
      <c r="J14" s="8">
        <f t="shared" si="2"/>
        <v>0.16335011741261798</v>
      </c>
      <c r="M14" s="38">
        <v>13</v>
      </c>
      <c r="N14" s="39">
        <f>POWER(D14*$N$1/$M$2,2)</f>
        <v>12.273842482404456</v>
      </c>
      <c r="O14" s="40">
        <f>ROUNDUP(N14,0)*A14</f>
        <v>169</v>
      </c>
    </row>
    <row r="15" spans="1:15" ht="12.75">
      <c r="A15" s="3">
        <v>14</v>
      </c>
      <c r="B15" s="9">
        <v>4.10124</v>
      </c>
      <c r="C15" s="10">
        <v>0.713981</v>
      </c>
      <c r="D15" s="11">
        <f t="shared" si="0"/>
        <v>0.17408905599282168</v>
      </c>
      <c r="E15" s="5">
        <v>4.87714</v>
      </c>
      <c r="F15" s="1">
        <v>0.774342</v>
      </c>
      <c r="G15" s="7">
        <f t="shared" si="1"/>
        <v>0.15876968879302214</v>
      </c>
      <c r="H15" s="6">
        <v>3.407493</v>
      </c>
      <c r="I15" s="2">
        <v>0.539643</v>
      </c>
      <c r="J15" s="8">
        <f t="shared" si="2"/>
        <v>0.15836951095717583</v>
      </c>
      <c r="M15" s="35">
        <v>14</v>
      </c>
      <c r="N15" s="36">
        <f>POWER(D15*$N$1/$M$2,2)</f>
        <v>11.642309023717724</v>
      </c>
      <c r="O15" s="37">
        <f>ROUNDUP(N15,0)*A15</f>
        <v>168</v>
      </c>
    </row>
    <row r="16" spans="1:15" ht="12.75">
      <c r="A16" s="3">
        <v>15</v>
      </c>
      <c r="B16" s="9">
        <v>4.161699</v>
      </c>
      <c r="C16" s="10">
        <v>0.70713</v>
      </c>
      <c r="D16" s="11">
        <f t="shared" si="0"/>
        <v>0.16991377800268595</v>
      </c>
      <c r="E16" s="5">
        <v>4.96622</v>
      </c>
      <c r="F16" s="1">
        <v>0.766053</v>
      </c>
      <c r="G16" s="7">
        <f t="shared" si="1"/>
        <v>0.15425273145370122</v>
      </c>
      <c r="H16" s="6">
        <v>3.471909</v>
      </c>
      <c r="I16" s="2">
        <v>0.533968</v>
      </c>
      <c r="J16" s="8">
        <f t="shared" si="2"/>
        <v>0.1537966576888968</v>
      </c>
      <c r="M16" s="38">
        <v>15</v>
      </c>
      <c r="N16" s="39">
        <f>POWER(D16*$N$1/$M$2,2)</f>
        <v>11.090557427063866</v>
      </c>
      <c r="O16" s="40">
        <f>ROUNDUP(N16,0)*A16</f>
        <v>180</v>
      </c>
    </row>
    <row r="17" spans="1:15" ht="12.75">
      <c r="A17" s="3">
        <v>16</v>
      </c>
      <c r="B17" s="9">
        <v>4.218826</v>
      </c>
      <c r="C17" s="10">
        <v>0.701785</v>
      </c>
      <c r="D17" s="11">
        <f t="shared" si="0"/>
        <v>0.16634604034392506</v>
      </c>
      <c r="E17" s="5">
        <v>5.050267</v>
      </c>
      <c r="F17" s="1">
        <v>0.760295</v>
      </c>
      <c r="G17" s="7">
        <f t="shared" si="1"/>
        <v>0.15054550581187096</v>
      </c>
      <c r="H17" s="6">
        <v>3.532721</v>
      </c>
      <c r="I17" s="2">
        <v>0.530006</v>
      </c>
      <c r="J17" s="8">
        <f t="shared" si="2"/>
        <v>0.1500276981963761</v>
      </c>
      <c r="M17" s="35">
        <v>16</v>
      </c>
      <c r="N17" s="36">
        <f>POWER(D17*$N$1/$M$2,2)</f>
        <v>10.629702676523719</v>
      </c>
      <c r="O17" s="37">
        <f>ROUNDUP(N17,0)*A17</f>
        <v>176</v>
      </c>
    </row>
    <row r="18" spans="1:15" ht="12.75">
      <c r="A18" s="3">
        <v>17</v>
      </c>
      <c r="B18" s="9">
        <v>4.269341</v>
      </c>
      <c r="C18" s="10">
        <v>0.697142</v>
      </c>
      <c r="D18" s="11">
        <f t="shared" si="0"/>
        <v>0.16329030639623307</v>
      </c>
      <c r="E18" s="5">
        <v>5.126229</v>
      </c>
      <c r="F18" s="1">
        <v>0.754767</v>
      </c>
      <c r="G18" s="7">
        <f t="shared" si="1"/>
        <v>0.14723630177270658</v>
      </c>
      <c r="H18" s="6">
        <v>3.587538</v>
      </c>
      <c r="I18" s="2">
        <v>0.526172</v>
      </c>
      <c r="J18" s="8">
        <f t="shared" si="2"/>
        <v>0.14666659976842056</v>
      </c>
      <c r="M18" s="38">
        <v>17</v>
      </c>
      <c r="N18" s="39">
        <f>POWER(D18*$N$1/$M$2,2)</f>
        <v>10.242759837841794</v>
      </c>
      <c r="O18" s="40">
        <f>ROUNDUP(N18,0)*A18</f>
        <v>187</v>
      </c>
    </row>
    <row r="19" spans="1:15" ht="12.75">
      <c r="A19" s="3">
        <v>18</v>
      </c>
      <c r="B19" s="9">
        <v>4.319095</v>
      </c>
      <c r="C19" s="10">
        <v>0.692439</v>
      </c>
      <c r="D19" s="11">
        <f t="shared" si="0"/>
        <v>0.16032039119306243</v>
      </c>
      <c r="E19" s="5">
        <v>5.199458</v>
      </c>
      <c r="F19" s="1">
        <v>0.749904</v>
      </c>
      <c r="G19" s="7">
        <f t="shared" si="1"/>
        <v>0.14422734061896453</v>
      </c>
      <c r="H19" s="6">
        <v>3.64038</v>
      </c>
      <c r="I19" s="2">
        <v>0.523015</v>
      </c>
      <c r="J19" s="8">
        <f t="shared" si="2"/>
        <v>0.14367044099791781</v>
      </c>
      <c r="M19" s="35">
        <v>18</v>
      </c>
      <c r="N19" s="36">
        <f>POWER(D19*$N$1/$M$2,2)</f>
        <v>9.873558640139393</v>
      </c>
      <c r="O19" s="37">
        <f>ROUNDUP(N19,0)*A19</f>
        <v>180</v>
      </c>
    </row>
    <row r="20" spans="1:15" ht="12.75">
      <c r="A20" s="3">
        <v>19</v>
      </c>
      <c r="B20" s="9">
        <v>4.363764</v>
      </c>
      <c r="C20" s="10">
        <v>0.686625</v>
      </c>
      <c r="D20" s="11">
        <f t="shared" si="0"/>
        <v>0.15734696010141705</v>
      </c>
      <c r="E20" s="5">
        <v>5.266113</v>
      </c>
      <c r="F20" s="1">
        <v>0.742764</v>
      </c>
      <c r="G20" s="7">
        <f t="shared" si="1"/>
        <v>0.1410459669209529</v>
      </c>
      <c r="H20" s="6">
        <v>3.688387</v>
      </c>
      <c r="I20" s="2">
        <v>0.518023</v>
      </c>
      <c r="J20" s="8">
        <f t="shared" si="2"/>
        <v>0.14044703009743825</v>
      </c>
      <c r="M20" s="38">
        <v>19</v>
      </c>
      <c r="N20" s="39">
        <f>POWER(D20*$N$1/$M$2,2)</f>
        <v>9.510709045493567</v>
      </c>
      <c r="O20" s="40">
        <f>ROUNDUP(N20,0)*A20</f>
        <v>190</v>
      </c>
    </row>
    <row r="21" spans="1:15" ht="12.75">
      <c r="A21" s="3">
        <v>20</v>
      </c>
      <c r="B21" s="9">
        <v>4.406216</v>
      </c>
      <c r="C21" s="10">
        <v>0.682696</v>
      </c>
      <c r="D21" s="11">
        <f t="shared" si="0"/>
        <v>0.15493929485072908</v>
      </c>
      <c r="E21" s="5">
        <v>5.330253</v>
      </c>
      <c r="F21" s="1">
        <v>0.738501</v>
      </c>
      <c r="G21" s="7">
        <f t="shared" si="1"/>
        <v>0.13854895818266036</v>
      </c>
      <c r="H21" s="6">
        <v>3.734738</v>
      </c>
      <c r="I21" s="2">
        <v>0.51516</v>
      </c>
      <c r="J21" s="8">
        <f t="shared" si="2"/>
        <v>0.13793738677251255</v>
      </c>
      <c r="M21" s="30">
        <v>20</v>
      </c>
      <c r="N21" s="31">
        <f>POWER(D21*$N$1/$M$2,2)</f>
        <v>9.221877146074462</v>
      </c>
      <c r="O21" s="32">
        <f>ROUNDUP(N21,0)*A21</f>
        <v>200</v>
      </c>
    </row>
    <row r="22" spans="1:10" ht="12.75">
      <c r="A22" s="3">
        <v>21</v>
      </c>
      <c r="B22" s="9">
        <v>4.446725</v>
      </c>
      <c r="C22" s="10">
        <v>0.679027</v>
      </c>
      <c r="D22" s="11">
        <f t="shared" si="0"/>
        <v>0.15270271941709912</v>
      </c>
      <c r="E22" s="5">
        <v>5.390718</v>
      </c>
      <c r="F22" s="1">
        <v>0.733596</v>
      </c>
      <c r="G22" s="7">
        <f t="shared" si="1"/>
        <v>0.13608502615050538</v>
      </c>
      <c r="H22" s="6">
        <v>3.778229</v>
      </c>
      <c r="I22" s="2">
        <v>0.511636</v>
      </c>
      <c r="J22" s="8">
        <f t="shared" si="2"/>
        <v>0.13541688447153413</v>
      </c>
    </row>
    <row r="23" spans="1:10" ht="12.75">
      <c r="A23" s="3">
        <v>22</v>
      </c>
      <c r="B23" s="9">
        <v>4.485632</v>
      </c>
      <c r="C23" s="10">
        <v>0.675343</v>
      </c>
      <c r="D23" s="11">
        <f t="shared" si="0"/>
        <v>0.15055693378324395</v>
      </c>
      <c r="E23" s="5">
        <v>5.448486</v>
      </c>
      <c r="F23" s="1">
        <v>0.729445</v>
      </c>
      <c r="G23" s="7">
        <f t="shared" si="1"/>
        <v>0.13388031097079078</v>
      </c>
      <c r="H23" s="6">
        <v>3.819846</v>
      </c>
      <c r="I23" s="2">
        <v>0.508798</v>
      </c>
      <c r="J23" s="8">
        <f t="shared" si="2"/>
        <v>0.13319856350229825</v>
      </c>
    </row>
    <row r="24" spans="1:10" ht="12.75">
      <c r="A24" s="3">
        <v>23</v>
      </c>
      <c r="B24" s="9">
        <v>4.521006</v>
      </c>
      <c r="C24" s="10">
        <v>0.671731</v>
      </c>
      <c r="D24" s="11">
        <f t="shared" si="0"/>
        <v>0.1485799841893596</v>
      </c>
      <c r="E24" s="5">
        <v>5.50155</v>
      </c>
      <c r="F24" s="1">
        <v>0.725055</v>
      </c>
      <c r="G24" s="7">
        <f t="shared" si="1"/>
        <v>0.13179104070670994</v>
      </c>
      <c r="H24" s="6">
        <v>3.857939</v>
      </c>
      <c r="I24" s="2">
        <v>0.505765</v>
      </c>
      <c r="J24" s="8">
        <f t="shared" si="2"/>
        <v>0.13109719982612478</v>
      </c>
    </row>
    <row r="25" spans="1:10" ht="12.75">
      <c r="A25" s="3">
        <v>24</v>
      </c>
      <c r="B25" s="9">
        <v>4.557254</v>
      </c>
      <c r="C25" s="10">
        <v>0.669378</v>
      </c>
      <c r="D25" s="11">
        <f t="shared" si="0"/>
        <v>0.14688187228537183</v>
      </c>
      <c r="E25" s="5">
        <v>5.555035</v>
      </c>
      <c r="F25" s="1">
        <v>0.722301</v>
      </c>
      <c r="G25" s="7">
        <f t="shared" si="1"/>
        <v>0.13002636347025714</v>
      </c>
      <c r="H25" s="6">
        <v>3.896377</v>
      </c>
      <c r="I25" s="2">
        <v>0.503844</v>
      </c>
      <c r="J25" s="8">
        <f t="shared" si="2"/>
        <v>0.1293108957372451</v>
      </c>
    </row>
    <row r="26" spans="1:10" ht="12.75">
      <c r="A26" s="3">
        <v>25</v>
      </c>
      <c r="B26" s="9">
        <v>4.588109</v>
      </c>
      <c r="C26" s="10">
        <v>0.665027</v>
      </c>
      <c r="D26" s="11">
        <f t="shared" si="0"/>
        <v>0.14494577177656415</v>
      </c>
      <c r="E26" s="5">
        <v>5.602903</v>
      </c>
      <c r="F26" s="1">
        <v>0.718157</v>
      </c>
      <c r="G26" s="7">
        <f t="shared" si="1"/>
        <v>0.12817587597001054</v>
      </c>
      <c r="H26" s="6">
        <v>3.930982</v>
      </c>
      <c r="I26" s="2">
        <v>0.501129</v>
      </c>
      <c r="J26" s="8">
        <f t="shared" si="2"/>
        <v>0.12748188620553338</v>
      </c>
    </row>
    <row r="27" spans="1:10" ht="12.75">
      <c r="A27" s="3">
        <v>26</v>
      </c>
      <c r="B27" s="9">
        <v>4.619216</v>
      </c>
      <c r="C27" s="10">
        <v>0.662837</v>
      </c>
      <c r="D27" s="11">
        <f t="shared" si="0"/>
        <v>0.1434955628833984</v>
      </c>
      <c r="E27" s="5">
        <v>5.649855</v>
      </c>
      <c r="F27" s="1">
        <v>0.714675</v>
      </c>
      <c r="G27" s="7">
        <f t="shared" si="1"/>
        <v>0.12649439675885488</v>
      </c>
      <c r="H27" s="6">
        <v>3.96475</v>
      </c>
      <c r="I27" s="2">
        <v>0.498675</v>
      </c>
      <c r="J27" s="8">
        <f t="shared" si="2"/>
        <v>0.12577716123336907</v>
      </c>
    </row>
    <row r="28" spans="1:10" ht="12.75">
      <c r="A28" s="3">
        <v>27</v>
      </c>
      <c r="B28" s="9">
        <v>4.648223</v>
      </c>
      <c r="C28" s="10">
        <v>0.65942</v>
      </c>
      <c r="D28" s="11">
        <f t="shared" si="0"/>
        <v>0.14186496646137675</v>
      </c>
      <c r="E28" s="5">
        <v>5.694002</v>
      </c>
      <c r="F28" s="1">
        <v>0.71073</v>
      </c>
      <c r="G28" s="7">
        <f t="shared" si="1"/>
        <v>0.12482082022450992</v>
      </c>
      <c r="H28" s="6">
        <v>3.996416</v>
      </c>
      <c r="I28" s="2">
        <v>0.49589</v>
      </c>
      <c r="J28" s="8">
        <f t="shared" si="2"/>
        <v>0.12408367897636283</v>
      </c>
    </row>
    <row r="29" spans="1:10" ht="12.75">
      <c r="A29" s="3">
        <v>28</v>
      </c>
      <c r="B29" s="9">
        <v>4.677169</v>
      </c>
      <c r="C29" s="10">
        <v>0.657657</v>
      </c>
      <c r="D29" s="11">
        <f t="shared" si="0"/>
        <v>0.14061005706657168</v>
      </c>
      <c r="E29" s="5">
        <v>5.736916</v>
      </c>
      <c r="F29" s="1">
        <v>0.707559</v>
      </c>
      <c r="G29" s="7">
        <f t="shared" si="1"/>
        <v>0.12333438383967972</v>
      </c>
      <c r="H29" s="6">
        <v>4.027214</v>
      </c>
      <c r="I29" s="2">
        <v>0.493667</v>
      </c>
      <c r="J29" s="8">
        <f t="shared" si="2"/>
        <v>0.12258275820455532</v>
      </c>
    </row>
    <row r="30" spans="1:10" ht="12.75">
      <c r="A30" s="3">
        <v>29</v>
      </c>
      <c r="B30" s="9">
        <v>4.703855</v>
      </c>
      <c r="C30" s="10">
        <v>0.654729</v>
      </c>
      <c r="D30" s="11">
        <f t="shared" si="0"/>
        <v>0.139189877238988</v>
      </c>
      <c r="E30" s="5">
        <v>5.777583</v>
      </c>
      <c r="F30" s="1">
        <v>0.704031</v>
      </c>
      <c r="G30" s="7">
        <f t="shared" si="1"/>
        <v>0.12185562717143138</v>
      </c>
      <c r="H30" s="6">
        <v>4.05655</v>
      </c>
      <c r="I30" s="2">
        <v>0.491249</v>
      </c>
      <c r="J30" s="8">
        <f t="shared" si="2"/>
        <v>0.12110019597934206</v>
      </c>
    </row>
    <row r="31" spans="1:10" ht="12.75">
      <c r="A31" s="3">
        <v>30</v>
      </c>
      <c r="B31" s="9">
        <v>4.729771</v>
      </c>
      <c r="C31" s="10">
        <v>0.650733</v>
      </c>
      <c r="D31" s="11">
        <f t="shared" si="0"/>
        <v>0.13758234806716857</v>
      </c>
      <c r="E31" s="5">
        <v>5.817484</v>
      </c>
      <c r="F31" s="1">
        <v>0.70069</v>
      </c>
      <c r="G31" s="7">
        <f t="shared" si="1"/>
        <v>0.1204455396869162</v>
      </c>
      <c r="H31" s="6">
        <v>4.085202</v>
      </c>
      <c r="I31" s="2">
        <v>0.489035</v>
      </c>
      <c r="J31" s="8">
        <f t="shared" si="2"/>
        <v>0.11970889077210871</v>
      </c>
    </row>
    <row r="32" spans="1:10" ht="12.75">
      <c r="A32" s="3">
        <v>31</v>
      </c>
      <c r="B32" s="9">
        <v>4.75633</v>
      </c>
      <c r="C32" s="10">
        <v>0.650137</v>
      </c>
      <c r="D32" s="11">
        <f t="shared" si="0"/>
        <v>0.13668879156828898</v>
      </c>
      <c r="E32" s="5">
        <v>5.8566</v>
      </c>
      <c r="F32" s="1">
        <v>0.699329</v>
      </c>
      <c r="G32" s="7">
        <f t="shared" si="1"/>
        <v>0.11940870129426628</v>
      </c>
      <c r="H32" s="6">
        <v>4.113144</v>
      </c>
      <c r="I32" s="2">
        <v>0.488031</v>
      </c>
      <c r="J32" s="8">
        <f t="shared" si="2"/>
        <v>0.11865157164446467</v>
      </c>
    </row>
    <row r="33" spans="1:10" ht="12.75">
      <c r="A33" s="3">
        <v>32</v>
      </c>
      <c r="B33" s="9">
        <v>4.78035</v>
      </c>
      <c r="C33" s="10">
        <v>0.646903</v>
      </c>
      <c r="D33" s="11">
        <f t="shared" si="0"/>
        <v>0.1353254468815045</v>
      </c>
      <c r="E33" s="5">
        <v>5.893805</v>
      </c>
      <c r="F33" s="1">
        <v>0.695541</v>
      </c>
      <c r="G33" s="7">
        <f t="shared" si="1"/>
        <v>0.11801221791355498</v>
      </c>
      <c r="H33" s="6">
        <v>4.139929</v>
      </c>
      <c r="I33" s="2">
        <v>0.485493</v>
      </c>
      <c r="J33" s="8">
        <f t="shared" si="2"/>
        <v>0.1172708517464913</v>
      </c>
    </row>
    <row r="34" spans="1:10" ht="12.75">
      <c r="A34" s="3">
        <v>33</v>
      </c>
      <c r="B34" s="9">
        <v>4.804076</v>
      </c>
      <c r="C34" s="10">
        <v>0.646292</v>
      </c>
      <c r="D34" s="11">
        <f t="shared" si="0"/>
        <v>0.13452992833585478</v>
      </c>
      <c r="E34" s="5">
        <v>5.929083</v>
      </c>
      <c r="F34" s="1">
        <v>0.694549</v>
      </c>
      <c r="G34" s="7">
        <f t="shared" si="1"/>
        <v>0.11714273522566641</v>
      </c>
      <c r="H34" s="6">
        <v>4.165211</v>
      </c>
      <c r="I34" s="2">
        <v>0.484729</v>
      </c>
      <c r="J34" s="8">
        <f t="shared" si="2"/>
        <v>0.11637561698555007</v>
      </c>
    </row>
    <row r="35" spans="1:10" ht="12.75">
      <c r="A35" s="3">
        <v>34</v>
      </c>
      <c r="B35" s="9">
        <v>4.827807</v>
      </c>
      <c r="C35" s="10">
        <v>0.644222</v>
      </c>
      <c r="D35" s="11">
        <f t="shared" si="0"/>
        <v>0.13343988274593413</v>
      </c>
      <c r="E35" s="5">
        <v>5.964197</v>
      </c>
      <c r="F35" s="1">
        <v>0.69196</v>
      </c>
      <c r="G35" s="7">
        <f t="shared" si="1"/>
        <v>0.11601897120433814</v>
      </c>
      <c r="H35" s="6">
        <v>4.19035</v>
      </c>
      <c r="I35" s="2">
        <v>0.482976</v>
      </c>
      <c r="J35" s="8">
        <f t="shared" si="2"/>
        <v>0.11525910723447924</v>
      </c>
    </row>
    <row r="36" spans="1:10" ht="12.75">
      <c r="A36" s="3">
        <v>35</v>
      </c>
      <c r="B36" s="9">
        <v>4.848732</v>
      </c>
      <c r="C36" s="10">
        <v>0.642008</v>
      </c>
      <c r="D36" s="11">
        <f t="shared" si="0"/>
        <v>0.13240740053275785</v>
      </c>
      <c r="E36" s="5">
        <v>5.996003</v>
      </c>
      <c r="F36" s="1">
        <v>0.689412</v>
      </c>
      <c r="G36" s="7">
        <f t="shared" si="1"/>
        <v>0.11497859490730743</v>
      </c>
      <c r="H36" s="6">
        <v>4.213198</v>
      </c>
      <c r="I36" s="2">
        <v>0.481234</v>
      </c>
      <c r="J36" s="8">
        <f t="shared" si="2"/>
        <v>0.11422059917430892</v>
      </c>
    </row>
    <row r="37" spans="1:10" ht="12.75">
      <c r="A37" s="3">
        <v>36</v>
      </c>
      <c r="B37" s="9">
        <v>4.870052</v>
      </c>
      <c r="C37" s="10">
        <v>0.639482</v>
      </c>
      <c r="D37" s="11">
        <f t="shared" si="0"/>
        <v>0.13130907021115995</v>
      </c>
      <c r="E37" s="5">
        <v>6.028835</v>
      </c>
      <c r="F37" s="1">
        <v>0.685935</v>
      </c>
      <c r="G37" s="7">
        <f t="shared" si="1"/>
        <v>0.11377571288648636</v>
      </c>
      <c r="H37" s="6">
        <v>4.236685</v>
      </c>
      <c r="I37" s="2">
        <v>0.478768</v>
      </c>
      <c r="J37" s="8">
        <f t="shared" si="2"/>
        <v>0.11300533317912473</v>
      </c>
    </row>
    <row r="38" spans="1:10" ht="12.75">
      <c r="A38" s="3">
        <v>37</v>
      </c>
      <c r="B38" s="9">
        <v>4.889407</v>
      </c>
      <c r="C38" s="10">
        <v>0.637607</v>
      </c>
      <c r="D38" s="11">
        <f t="shared" si="0"/>
        <v>0.13040579358601156</v>
      </c>
      <c r="E38" s="5">
        <v>6.05883</v>
      </c>
      <c r="F38" s="1">
        <v>0.683954</v>
      </c>
      <c r="G38" s="7">
        <f t="shared" si="1"/>
        <v>0.11288549109316484</v>
      </c>
      <c r="H38" s="6">
        <v>4.258279</v>
      </c>
      <c r="I38" s="2">
        <v>0.477483</v>
      </c>
      <c r="J38" s="8">
        <f t="shared" si="2"/>
        <v>0.11213051094115721</v>
      </c>
    </row>
    <row r="39" spans="1:10" ht="12.75">
      <c r="A39" s="3">
        <v>38</v>
      </c>
      <c r="B39" s="9">
        <v>4.909124</v>
      </c>
      <c r="C39" s="10">
        <v>0.636863</v>
      </c>
      <c r="D39" s="11">
        <f t="shared" si="0"/>
        <v>0.1297304773723377</v>
      </c>
      <c r="E39" s="5">
        <v>6.088933</v>
      </c>
      <c r="F39" s="1">
        <v>0.682294</v>
      </c>
      <c r="G39" s="7">
        <f t="shared" si="1"/>
        <v>0.11205477215794622</v>
      </c>
      <c r="H39" s="6">
        <v>4.279839</v>
      </c>
      <c r="I39" s="2">
        <v>0.476251</v>
      </c>
      <c r="J39" s="8">
        <f t="shared" si="2"/>
        <v>0.11127778404748402</v>
      </c>
    </row>
    <row r="40" spans="1:10" ht="12.75">
      <c r="A40" s="3">
        <v>39</v>
      </c>
      <c r="B40" s="9">
        <v>4.929465</v>
      </c>
      <c r="C40" s="10">
        <v>0.633972</v>
      </c>
      <c r="D40" s="11">
        <f t="shared" si="0"/>
        <v>0.1286086826866607</v>
      </c>
      <c r="E40" s="5">
        <v>6.119367</v>
      </c>
      <c r="F40" s="1">
        <v>0.679947</v>
      </c>
      <c r="G40" s="7">
        <f t="shared" si="1"/>
        <v>0.11111394364809302</v>
      </c>
      <c r="H40" s="6">
        <v>4.301633</v>
      </c>
      <c r="I40" s="2">
        <v>0.474746</v>
      </c>
      <c r="J40" s="8">
        <f t="shared" si="2"/>
        <v>0.11036413380685893</v>
      </c>
    </row>
    <row r="41" spans="1:10" ht="12.75">
      <c r="A41" s="3">
        <v>40</v>
      </c>
      <c r="B41" s="9">
        <v>4.947718</v>
      </c>
      <c r="C41" s="10">
        <v>0.63292</v>
      </c>
      <c r="D41" s="11">
        <f t="shared" si="0"/>
        <v>0.1279215994120926</v>
      </c>
      <c r="E41" s="5">
        <v>6.147526</v>
      </c>
      <c r="F41" s="1">
        <v>0.678536</v>
      </c>
      <c r="G41" s="7">
        <f t="shared" si="1"/>
        <v>0.11037545835511717</v>
      </c>
      <c r="H41" s="6">
        <v>4.321765</v>
      </c>
      <c r="I41" s="2">
        <v>0.473715</v>
      </c>
      <c r="J41" s="8">
        <f t="shared" si="2"/>
        <v>0.10961146661144232</v>
      </c>
    </row>
    <row r="42" spans="1:10" ht="12.75">
      <c r="A42" s="3">
        <v>41</v>
      </c>
      <c r="B42" s="9">
        <v>4.96579</v>
      </c>
      <c r="C42" s="10">
        <v>0.631209</v>
      </c>
      <c r="D42" s="11">
        <f t="shared" si="0"/>
        <v>0.12711149686152656</v>
      </c>
      <c r="E42" s="5">
        <v>6.174717</v>
      </c>
      <c r="F42" s="1">
        <v>0.675841</v>
      </c>
      <c r="G42" s="7">
        <f t="shared" si="1"/>
        <v>0.10945295144700559</v>
      </c>
      <c r="H42" s="6">
        <v>4.341253</v>
      </c>
      <c r="I42" s="2">
        <v>0.471858</v>
      </c>
      <c r="J42" s="8">
        <f t="shared" si="2"/>
        <v>0.10869166114022841</v>
      </c>
    </row>
    <row r="43" spans="1:10" ht="12.75">
      <c r="A43" s="3">
        <v>42</v>
      </c>
      <c r="B43" s="9">
        <v>4.98355</v>
      </c>
      <c r="C43" s="10">
        <v>0.629254</v>
      </c>
      <c r="D43" s="11">
        <f t="shared" si="0"/>
        <v>0.12626621585014697</v>
      </c>
      <c r="E43" s="5">
        <v>6.202125</v>
      </c>
      <c r="F43" s="1">
        <v>0.673817</v>
      </c>
      <c r="G43" s="7">
        <f t="shared" si="1"/>
        <v>0.10864292480399863</v>
      </c>
      <c r="H43" s="6">
        <v>4.360922</v>
      </c>
      <c r="I43" s="2">
        <v>0.470464</v>
      </c>
      <c r="J43" s="8">
        <f t="shared" si="2"/>
        <v>0.10788177362493527</v>
      </c>
    </row>
    <row r="44" spans="1:10" ht="12.75">
      <c r="A44" s="3">
        <v>43</v>
      </c>
      <c r="B44" s="9">
        <v>5.001244</v>
      </c>
      <c r="C44" s="10">
        <v>0.627232</v>
      </c>
      <c r="D44" s="11">
        <f t="shared" si="0"/>
        <v>0.1254151966990613</v>
      </c>
      <c r="E44" s="5">
        <v>6.228694</v>
      </c>
      <c r="F44" s="1">
        <v>0.672014</v>
      </c>
      <c r="G44" s="7">
        <f t="shared" si="1"/>
        <v>0.10789003280623514</v>
      </c>
      <c r="H44" s="6">
        <v>4.379924</v>
      </c>
      <c r="I44" s="2">
        <v>0.469239</v>
      </c>
      <c r="J44" s="8">
        <f t="shared" si="2"/>
        <v>0.10713405072782085</v>
      </c>
    </row>
    <row r="45" spans="1:10" ht="12.75">
      <c r="A45" s="3">
        <v>44</v>
      </c>
      <c r="B45" s="9">
        <v>5.01846</v>
      </c>
      <c r="C45" s="10">
        <v>0.627302</v>
      </c>
      <c r="D45" s="11">
        <f t="shared" si="0"/>
        <v>0.12499890404626121</v>
      </c>
      <c r="E45" s="5">
        <v>6.25394</v>
      </c>
      <c r="F45" s="1">
        <v>0.670736</v>
      </c>
      <c r="G45" s="7">
        <f t="shared" si="1"/>
        <v>0.10725014950575157</v>
      </c>
      <c r="H45" s="6">
        <v>4.397997</v>
      </c>
      <c r="I45" s="2">
        <v>0.46833</v>
      </c>
      <c r="J45" s="8">
        <f t="shared" si="2"/>
        <v>0.10648711220130437</v>
      </c>
    </row>
    <row r="46" spans="1:10" ht="12.75">
      <c r="A46" s="3">
        <v>45</v>
      </c>
      <c r="B46" s="9">
        <v>5.035205</v>
      </c>
      <c r="C46" s="10">
        <v>0.625367</v>
      </c>
      <c r="D46" s="11">
        <f t="shared" si="0"/>
        <v>0.12419891543641222</v>
      </c>
      <c r="E46" s="5">
        <v>6.278834</v>
      </c>
      <c r="F46" s="1">
        <v>0.668578</v>
      </c>
      <c r="G46" s="7">
        <f t="shared" si="1"/>
        <v>0.10648123521023171</v>
      </c>
      <c r="H46" s="6">
        <v>4.415822</v>
      </c>
      <c r="I46" s="2">
        <v>0.466828</v>
      </c>
      <c r="J46" s="8">
        <f t="shared" si="2"/>
        <v>0.10571712356159284</v>
      </c>
    </row>
    <row r="47" spans="1:10" ht="12.75">
      <c r="A47" s="3">
        <v>46</v>
      </c>
      <c r="B47" s="9">
        <v>5.04974</v>
      </c>
      <c r="C47" s="10">
        <v>0.623513</v>
      </c>
      <c r="D47" s="11">
        <f t="shared" si="0"/>
        <v>0.12347427788361381</v>
      </c>
      <c r="E47" s="5">
        <v>6.302014</v>
      </c>
      <c r="F47" s="1">
        <v>0.66665</v>
      </c>
      <c r="G47" s="7">
        <f t="shared" si="1"/>
        <v>0.10578364313376644</v>
      </c>
      <c r="H47" s="6">
        <v>4.432426</v>
      </c>
      <c r="I47" s="2">
        <v>0.465465</v>
      </c>
      <c r="J47" s="8">
        <f t="shared" si="2"/>
        <v>0.10501359751973298</v>
      </c>
    </row>
    <row r="48" spans="1:10" ht="12.75">
      <c r="A48" s="3">
        <v>47</v>
      </c>
      <c r="B48" s="9">
        <v>5.064668</v>
      </c>
      <c r="C48" s="10">
        <v>0.622223</v>
      </c>
      <c r="D48" s="11">
        <f t="shared" si="0"/>
        <v>0.12285563436734648</v>
      </c>
      <c r="E48" s="5">
        <v>6.325236</v>
      </c>
      <c r="F48" s="1">
        <v>0.664814</v>
      </c>
      <c r="G48" s="7">
        <f t="shared" si="1"/>
        <v>0.10510501110156206</v>
      </c>
      <c r="H48" s="6">
        <v>4.449061</v>
      </c>
      <c r="I48" s="2">
        <v>0.464223</v>
      </c>
      <c r="J48" s="8">
        <f t="shared" si="2"/>
        <v>0.10434179257151115</v>
      </c>
    </row>
    <row r="49" spans="1:10" ht="12.75">
      <c r="A49" s="3">
        <v>48</v>
      </c>
      <c r="B49" s="9">
        <v>5.080245</v>
      </c>
      <c r="C49" s="10">
        <v>0.62187</v>
      </c>
      <c r="D49" s="11">
        <f t="shared" si="0"/>
        <v>0.12240945072530952</v>
      </c>
      <c r="E49" s="5">
        <v>6.34869</v>
      </c>
      <c r="F49" s="1">
        <v>0.66432</v>
      </c>
      <c r="G49" s="7">
        <f t="shared" si="1"/>
        <v>0.10463890975933618</v>
      </c>
      <c r="H49" s="6">
        <v>4.465851</v>
      </c>
      <c r="I49" s="2">
        <v>0.463886</v>
      </c>
      <c r="J49" s="8">
        <f t="shared" si="2"/>
        <v>0.1038740432674534</v>
      </c>
    </row>
    <row r="50" spans="1:10" ht="12.75">
      <c r="A50" s="3">
        <v>49</v>
      </c>
      <c r="B50" s="9">
        <v>5.095493</v>
      </c>
      <c r="C50" s="10">
        <v>0.619829</v>
      </c>
      <c r="D50" s="11">
        <f t="shared" si="0"/>
        <v>0.12164259670261542</v>
      </c>
      <c r="E50" s="5">
        <v>6.371857</v>
      </c>
      <c r="F50" s="1">
        <v>0.661565</v>
      </c>
      <c r="G50" s="7">
        <f t="shared" si="1"/>
        <v>0.10382609025908772</v>
      </c>
      <c r="H50" s="6">
        <v>4.482458</v>
      </c>
      <c r="I50" s="2">
        <v>0.462058</v>
      </c>
      <c r="J50" s="8">
        <f t="shared" si="2"/>
        <v>0.10308138971965827</v>
      </c>
    </row>
    <row r="51" spans="1:10" ht="12.75">
      <c r="A51" s="3">
        <v>50</v>
      </c>
      <c r="B51" s="9">
        <v>5.109033</v>
      </c>
      <c r="C51" s="10">
        <v>0.618713</v>
      </c>
      <c r="D51" s="11">
        <f t="shared" si="0"/>
        <v>0.1211017818831861</v>
      </c>
      <c r="E51" s="5">
        <v>6.393292</v>
      </c>
      <c r="F51" s="1">
        <v>0.660968</v>
      </c>
      <c r="G51" s="7">
        <f t="shared" si="1"/>
        <v>0.10338460999435033</v>
      </c>
      <c r="H51" s="6">
        <v>4.497788</v>
      </c>
      <c r="I51" s="2">
        <v>0.461579</v>
      </c>
      <c r="J51" s="8">
        <f t="shared" si="2"/>
        <v>0.1026235562903365</v>
      </c>
    </row>
    <row r="52" spans="1:10" ht="12.75">
      <c r="A52" s="3">
        <v>51</v>
      </c>
      <c r="B52" s="9">
        <v>5.123771</v>
      </c>
      <c r="C52" s="10">
        <v>0.61729</v>
      </c>
      <c r="D52" s="11">
        <f t="shared" si="0"/>
        <v>0.12047571993361922</v>
      </c>
      <c r="E52" s="5">
        <v>6.415202</v>
      </c>
      <c r="F52" s="1">
        <v>0.659147</v>
      </c>
      <c r="G52" s="7">
        <f t="shared" si="1"/>
        <v>0.10274766094660777</v>
      </c>
      <c r="H52" s="6">
        <v>4.513437</v>
      </c>
      <c r="I52" s="2">
        <v>0.46035</v>
      </c>
      <c r="J52" s="8">
        <f t="shared" si="2"/>
        <v>0.10199544161134852</v>
      </c>
    </row>
    <row r="53" spans="1:10" ht="12.75">
      <c r="A53" s="3">
        <v>52</v>
      </c>
      <c r="B53" s="9">
        <v>5.138165</v>
      </c>
      <c r="C53" s="10">
        <v>0.616177</v>
      </c>
      <c r="D53" s="11">
        <f t="shared" si="0"/>
        <v>0.11992160625437291</v>
      </c>
      <c r="E53" s="5">
        <v>6.436667</v>
      </c>
      <c r="F53" s="1">
        <v>0.657089</v>
      </c>
      <c r="G53" s="7">
        <f t="shared" si="1"/>
        <v>0.1020852873078567</v>
      </c>
      <c r="H53" s="6">
        <v>4.528833</v>
      </c>
      <c r="I53" s="2">
        <v>0.458889</v>
      </c>
      <c r="J53" s="8">
        <f t="shared" si="2"/>
        <v>0.10132610321466921</v>
      </c>
    </row>
    <row r="54" spans="1:10" ht="12.75">
      <c r="A54" s="3">
        <v>53</v>
      </c>
      <c r="B54" s="9">
        <v>5.151311</v>
      </c>
      <c r="C54" s="10">
        <v>0.615276</v>
      </c>
      <c r="D54" s="11">
        <f t="shared" si="0"/>
        <v>0.11944066277497128</v>
      </c>
      <c r="E54" s="5">
        <v>6.456913</v>
      </c>
      <c r="F54" s="1">
        <v>0.655528</v>
      </c>
      <c r="G54" s="7">
        <f t="shared" si="1"/>
        <v>0.10152343697367457</v>
      </c>
      <c r="H54" s="6">
        <v>4.543224</v>
      </c>
      <c r="I54" s="2">
        <v>0.457751</v>
      </c>
      <c r="J54" s="8">
        <f t="shared" si="2"/>
        <v>0.10075466232789754</v>
      </c>
    </row>
    <row r="55" spans="1:10" ht="12.75">
      <c r="A55" s="3">
        <v>54</v>
      </c>
      <c r="B55" s="9">
        <v>5.165107</v>
      </c>
      <c r="C55" s="10">
        <v>0.614596</v>
      </c>
      <c r="D55" s="11">
        <f t="shared" si="0"/>
        <v>0.11898998413779231</v>
      </c>
      <c r="E55" s="5">
        <v>6.477695</v>
      </c>
      <c r="F55" s="1">
        <v>0.655083</v>
      </c>
      <c r="G55" s="7">
        <f t="shared" si="1"/>
        <v>0.10112902814967362</v>
      </c>
      <c r="H55" s="6">
        <v>4.558105</v>
      </c>
      <c r="I55" s="2">
        <v>0.45748</v>
      </c>
      <c r="J55" s="8">
        <f t="shared" si="2"/>
        <v>0.1003662706322035</v>
      </c>
    </row>
    <row r="56" spans="1:10" ht="12.75">
      <c r="A56" s="3">
        <v>55</v>
      </c>
      <c r="B56" s="9">
        <v>5.178374</v>
      </c>
      <c r="C56" s="10">
        <v>0.61309</v>
      </c>
      <c r="D56" s="11">
        <f t="shared" si="0"/>
        <v>0.11839430678433038</v>
      </c>
      <c r="E56" s="5">
        <v>6.498105</v>
      </c>
      <c r="F56" s="1">
        <v>0.653407</v>
      </c>
      <c r="G56" s="7">
        <f t="shared" si="1"/>
        <v>0.10055346904982299</v>
      </c>
      <c r="H56" s="6">
        <v>4.572707</v>
      </c>
      <c r="I56" s="2">
        <v>0.456311</v>
      </c>
      <c r="J56" s="8">
        <f t="shared" si="2"/>
        <v>0.09979012431804618</v>
      </c>
    </row>
    <row r="57" spans="1:10" ht="12.75">
      <c r="A57" s="3">
        <v>56</v>
      </c>
      <c r="B57" s="9">
        <v>5.190551</v>
      </c>
      <c r="C57" s="10">
        <v>0.611606</v>
      </c>
      <c r="D57" s="11">
        <f t="shared" si="0"/>
        <v>0.11783065034906698</v>
      </c>
      <c r="E57" s="5">
        <v>6.516431</v>
      </c>
      <c r="F57" s="1">
        <v>0.651956</v>
      </c>
      <c r="G57" s="7">
        <f t="shared" si="1"/>
        <v>0.10004801708174306</v>
      </c>
      <c r="H57" s="6">
        <v>4.585877</v>
      </c>
      <c r="I57" s="2">
        <v>0.455369</v>
      </c>
      <c r="J57" s="8">
        <f t="shared" si="2"/>
        <v>0.09929812770817883</v>
      </c>
    </row>
    <row r="58" spans="1:10" ht="12.75">
      <c r="A58" s="3">
        <v>57</v>
      </c>
      <c r="B58" s="9">
        <v>5.202594</v>
      </c>
      <c r="C58" s="10">
        <v>0.610093</v>
      </c>
      <c r="D58" s="11">
        <f t="shared" si="0"/>
        <v>0.11726707869189869</v>
      </c>
      <c r="E58" s="5">
        <v>6.536065</v>
      </c>
      <c r="F58" s="1">
        <v>0.649697</v>
      </c>
      <c r="G58" s="7">
        <f t="shared" si="1"/>
        <v>0.09940185723367194</v>
      </c>
      <c r="H58" s="6">
        <v>4.599891</v>
      </c>
      <c r="I58" s="2">
        <v>0.453791</v>
      </c>
      <c r="J58" s="8">
        <f t="shared" si="2"/>
        <v>0.09865255502793435</v>
      </c>
    </row>
    <row r="59" spans="1:10" ht="12.75">
      <c r="A59" s="3">
        <v>58</v>
      </c>
      <c r="B59" s="9">
        <v>5.215494</v>
      </c>
      <c r="C59" s="10">
        <v>0.609832</v>
      </c>
      <c r="D59" s="11">
        <f t="shared" si="0"/>
        <v>0.11692698716554943</v>
      </c>
      <c r="E59" s="5">
        <v>6.554787</v>
      </c>
      <c r="F59" s="1">
        <v>0.649357</v>
      </c>
      <c r="G59" s="7">
        <f t="shared" si="1"/>
        <v>0.0990660718647303</v>
      </c>
      <c r="H59" s="6">
        <v>4.613238</v>
      </c>
      <c r="I59" s="2">
        <v>0.453527</v>
      </c>
      <c r="J59" s="8">
        <f t="shared" si="2"/>
        <v>0.09830990727120517</v>
      </c>
    </row>
    <row r="60" spans="1:10" ht="12.75">
      <c r="A60" s="3">
        <v>59</v>
      </c>
      <c r="B60" s="9">
        <v>5.227628</v>
      </c>
      <c r="C60" s="10">
        <v>0.609067</v>
      </c>
      <c r="D60" s="11">
        <f t="shared" si="0"/>
        <v>0.11650924664111524</v>
      </c>
      <c r="E60" s="5">
        <v>6.573114</v>
      </c>
      <c r="F60" s="1">
        <v>0.647807</v>
      </c>
      <c r="G60" s="7">
        <f t="shared" si="1"/>
        <v>0.09855404911583764</v>
      </c>
      <c r="H60" s="6">
        <v>4.626359</v>
      </c>
      <c r="I60" s="2">
        <v>0.452422</v>
      </c>
      <c r="J60" s="8">
        <f t="shared" si="2"/>
        <v>0.09779223791322723</v>
      </c>
    </row>
    <row r="61" spans="1:10" ht="12.75">
      <c r="A61" s="3">
        <v>60</v>
      </c>
      <c r="B61" s="9">
        <v>5.239257</v>
      </c>
      <c r="C61" s="10">
        <v>0.608324</v>
      </c>
      <c r="D61" s="11">
        <f t="shared" si="0"/>
        <v>0.116108829935237</v>
      </c>
      <c r="E61" s="5">
        <v>6.590469</v>
      </c>
      <c r="F61" s="1">
        <v>0.647157</v>
      </c>
      <c r="G61" s="7">
        <f t="shared" si="1"/>
        <v>0.0981958947079487</v>
      </c>
      <c r="H61" s="6">
        <v>4.638768</v>
      </c>
      <c r="I61" s="2">
        <v>0.452041</v>
      </c>
      <c r="J61" s="8">
        <f t="shared" si="2"/>
        <v>0.09744850356818881</v>
      </c>
    </row>
    <row r="62" spans="1:10" ht="12.75">
      <c r="A62" s="3">
        <v>61</v>
      </c>
      <c r="B62" s="9">
        <v>5.249896</v>
      </c>
      <c r="C62" s="10">
        <v>0.60737</v>
      </c>
      <c r="D62" s="11">
        <f t="shared" si="0"/>
        <v>0.11569181560929968</v>
      </c>
      <c r="E62" s="5">
        <v>6.607543</v>
      </c>
      <c r="F62" s="1">
        <v>0.645518</v>
      </c>
      <c r="G62" s="7">
        <f t="shared" si="1"/>
        <v>0.09769410505538897</v>
      </c>
      <c r="H62" s="6">
        <v>4.650981</v>
      </c>
      <c r="I62" s="2">
        <v>0.45082</v>
      </c>
      <c r="J62" s="8">
        <f t="shared" si="2"/>
        <v>0.09693008851250952</v>
      </c>
    </row>
    <row r="63" spans="1:10" ht="12.75">
      <c r="A63" s="3">
        <v>62</v>
      </c>
      <c r="B63" s="9">
        <v>5.261934</v>
      </c>
      <c r="C63" s="10">
        <v>0.606228</v>
      </c>
      <c r="D63" s="11">
        <f t="shared" si="0"/>
        <v>0.11521011095920244</v>
      </c>
      <c r="E63" s="5">
        <v>6.626076</v>
      </c>
      <c r="F63" s="1">
        <v>0.644545</v>
      </c>
      <c r="G63" s="7">
        <f t="shared" si="1"/>
        <v>0.09727401255282915</v>
      </c>
      <c r="H63" s="6">
        <v>4.664217</v>
      </c>
      <c r="I63" s="2">
        <v>0.450164</v>
      </c>
      <c r="J63" s="8">
        <f t="shared" si="2"/>
        <v>0.09651437743998618</v>
      </c>
    </row>
    <row r="64" spans="1:10" ht="12.75">
      <c r="A64" s="3">
        <v>63</v>
      </c>
      <c r="B64" s="9">
        <v>5.271709</v>
      </c>
      <c r="C64" s="10">
        <v>0.604702</v>
      </c>
      <c r="D64" s="11">
        <f t="shared" si="0"/>
        <v>0.11470701436668829</v>
      </c>
      <c r="E64" s="5">
        <v>6.641476</v>
      </c>
      <c r="F64" s="1">
        <v>0.643796</v>
      </c>
      <c r="G64" s="7">
        <f t="shared" si="1"/>
        <v>0.0969356811648495</v>
      </c>
      <c r="H64" s="6">
        <v>4.675256</v>
      </c>
      <c r="I64" s="2">
        <v>0.449703</v>
      </c>
      <c r="J64" s="8">
        <f t="shared" si="2"/>
        <v>0.09618788789319772</v>
      </c>
    </row>
    <row r="65" spans="1:10" ht="12.75">
      <c r="A65" s="3">
        <v>64</v>
      </c>
      <c r="B65" s="9">
        <v>5.28394</v>
      </c>
      <c r="C65" s="10">
        <v>0.603967</v>
      </c>
      <c r="D65" s="11">
        <f t="shared" si="0"/>
        <v>0.11430239556088828</v>
      </c>
      <c r="E65" s="5">
        <v>6.658933</v>
      </c>
      <c r="F65" s="1">
        <v>0.642561</v>
      </c>
      <c r="G65" s="7">
        <f t="shared" si="1"/>
        <v>0.09649609028954038</v>
      </c>
      <c r="H65" s="6">
        <v>4.687681</v>
      </c>
      <c r="I65" s="2">
        <v>0.448807</v>
      </c>
      <c r="J65" s="8">
        <f t="shared" si="2"/>
        <v>0.0957417964234341</v>
      </c>
    </row>
    <row r="66" spans="1:10" ht="12.75">
      <c r="A66" s="3">
        <v>65</v>
      </c>
      <c r="B66" s="9">
        <v>5.293945</v>
      </c>
      <c r="C66" s="10">
        <v>0.604123</v>
      </c>
      <c r="D66" s="11">
        <f t="shared" si="0"/>
        <v>0.11411584366667957</v>
      </c>
      <c r="E66" s="5">
        <v>6.674931</v>
      </c>
      <c r="F66" s="1">
        <v>0.64197</v>
      </c>
      <c r="G66" s="7">
        <f t="shared" si="1"/>
        <v>0.09617627508059634</v>
      </c>
      <c r="H66" s="6">
        <v>4.699132</v>
      </c>
      <c r="I66" s="2">
        <v>0.448408</v>
      </c>
      <c r="J66" s="8">
        <f t="shared" si="2"/>
        <v>0.09542358035484</v>
      </c>
    </row>
    <row r="67" spans="1:10" ht="12.75">
      <c r="A67" s="3">
        <v>66</v>
      </c>
      <c r="B67" s="9">
        <v>5.305706</v>
      </c>
      <c r="C67" s="10">
        <v>0.602866</v>
      </c>
      <c r="D67" s="11">
        <f t="shared" si="0"/>
        <v>0.11362597173684333</v>
      </c>
      <c r="E67" s="5">
        <v>6.69227</v>
      </c>
      <c r="F67" s="1">
        <v>0.640197</v>
      </c>
      <c r="G67" s="7">
        <f t="shared" si="1"/>
        <v>0.0956621594765304</v>
      </c>
      <c r="H67" s="6">
        <v>4.711442</v>
      </c>
      <c r="I67" s="2">
        <v>0.447148</v>
      </c>
      <c r="J67" s="8">
        <f t="shared" si="2"/>
        <v>0.09490682470462335</v>
      </c>
    </row>
    <row r="68" spans="1:10" ht="12.75">
      <c r="A68" s="3">
        <v>67</v>
      </c>
      <c r="B68" s="9">
        <v>5.314863</v>
      </c>
      <c r="C68" s="10">
        <v>0.601628</v>
      </c>
      <c r="D68" s="11">
        <f aca="true" t="shared" si="3" ref="D68:D101">C68/B68</f>
        <v>0.11319727338221137</v>
      </c>
      <c r="E68" s="5">
        <v>6.706989</v>
      </c>
      <c r="F68" s="1">
        <v>0.638503</v>
      </c>
      <c r="G68" s="7">
        <f aca="true" t="shared" si="4" ref="G68:G101">F68/E68</f>
        <v>0.0951996492017506</v>
      </c>
      <c r="H68" s="6">
        <v>4.722013</v>
      </c>
      <c r="I68" s="2">
        <v>0.445992</v>
      </c>
      <c r="J68" s="8">
        <f aca="true" t="shared" si="5" ref="J68:J101">I68/H68</f>
        <v>0.09444954937650532</v>
      </c>
    </row>
    <row r="69" spans="1:10" ht="12.75">
      <c r="A69" s="3">
        <v>68</v>
      </c>
      <c r="B69" s="9">
        <v>5.325695</v>
      </c>
      <c r="C69" s="10">
        <v>0.600601</v>
      </c>
      <c r="D69" s="11">
        <f t="shared" si="3"/>
        <v>0.1127742013014264</v>
      </c>
      <c r="E69" s="5">
        <v>6.72282</v>
      </c>
      <c r="F69" s="1">
        <v>0.638247</v>
      </c>
      <c r="G69" s="7">
        <f t="shared" si="4"/>
        <v>0.0949373923442841</v>
      </c>
      <c r="H69" s="6">
        <v>4.733339</v>
      </c>
      <c r="I69" s="2">
        <v>0.445876</v>
      </c>
      <c r="J69" s="8">
        <f t="shared" si="5"/>
        <v>0.09419904215607629</v>
      </c>
    </row>
    <row r="70" spans="1:10" ht="12.75">
      <c r="A70" s="3">
        <v>69</v>
      </c>
      <c r="B70" s="9">
        <v>5.334505</v>
      </c>
      <c r="C70" s="10">
        <v>0.600034</v>
      </c>
      <c r="D70" s="11">
        <f t="shared" si="3"/>
        <v>0.11248166418439948</v>
      </c>
      <c r="E70" s="5">
        <v>6.736703</v>
      </c>
      <c r="F70" s="1">
        <v>0.636792</v>
      </c>
      <c r="G70" s="7">
        <f t="shared" si="4"/>
        <v>0.09452576430933649</v>
      </c>
      <c r="H70" s="6">
        <v>4.743236</v>
      </c>
      <c r="I70" s="2">
        <v>0.444762</v>
      </c>
      <c r="J70" s="8">
        <f t="shared" si="5"/>
        <v>0.09376763036880308</v>
      </c>
    </row>
    <row r="71" spans="1:10" ht="12.75">
      <c r="A71" s="3">
        <v>70</v>
      </c>
      <c r="B71" s="9">
        <v>5.345069</v>
      </c>
      <c r="C71" s="10">
        <v>0.598888</v>
      </c>
      <c r="D71" s="11">
        <f t="shared" si="3"/>
        <v>0.11204495208574483</v>
      </c>
      <c r="E71" s="5">
        <v>6.75332</v>
      </c>
      <c r="F71" s="1">
        <v>0.635875</v>
      </c>
      <c r="G71" s="7">
        <f t="shared" si="4"/>
        <v>0.09415739221597673</v>
      </c>
      <c r="H71" s="6">
        <v>4.755144</v>
      </c>
      <c r="I71" s="2">
        <v>0.444213</v>
      </c>
      <c r="J71" s="8">
        <f t="shared" si="5"/>
        <v>0.09341736023136209</v>
      </c>
    </row>
    <row r="72" spans="1:10" ht="12.75">
      <c r="A72" s="3">
        <v>71</v>
      </c>
      <c r="B72" s="9">
        <v>5.354765</v>
      </c>
      <c r="C72" s="10">
        <v>0.59881</v>
      </c>
      <c r="D72" s="11">
        <f t="shared" si="3"/>
        <v>0.11182750316773937</v>
      </c>
      <c r="E72" s="5">
        <v>6.767892</v>
      </c>
      <c r="F72" s="1">
        <v>0.63513</v>
      </c>
      <c r="G72" s="7">
        <f t="shared" si="4"/>
        <v>0.0938445826263185</v>
      </c>
      <c r="H72" s="6">
        <v>4.765542</v>
      </c>
      <c r="I72" s="2">
        <v>0.443675</v>
      </c>
      <c r="J72" s="8">
        <f t="shared" si="5"/>
        <v>0.09310063787078154</v>
      </c>
    </row>
    <row r="73" spans="1:10" ht="12.75">
      <c r="A73" s="3">
        <v>72</v>
      </c>
      <c r="B73" s="9">
        <v>5.363511</v>
      </c>
      <c r="C73" s="10">
        <v>0.597761</v>
      </c>
      <c r="D73" s="11">
        <f t="shared" si="3"/>
        <v>0.11144957099929505</v>
      </c>
      <c r="E73" s="5">
        <v>6.781227</v>
      </c>
      <c r="F73" s="1">
        <v>0.634212</v>
      </c>
      <c r="G73" s="7">
        <f t="shared" si="4"/>
        <v>0.09352466743850338</v>
      </c>
      <c r="H73" s="6">
        <v>4.775071</v>
      </c>
      <c r="I73" s="2">
        <v>0.443034</v>
      </c>
      <c r="J73" s="8">
        <f t="shared" si="5"/>
        <v>0.09278060996370525</v>
      </c>
    </row>
    <row r="74" spans="1:10" ht="12.75">
      <c r="A74" s="3">
        <v>73</v>
      </c>
      <c r="B74" s="9">
        <v>5.374172</v>
      </c>
      <c r="C74" s="10">
        <v>0.597178</v>
      </c>
      <c r="D74" s="11">
        <f t="shared" si="3"/>
        <v>0.11112000136951329</v>
      </c>
      <c r="E74" s="5">
        <v>6.796538</v>
      </c>
      <c r="F74" s="1">
        <v>0.632865</v>
      </c>
      <c r="G74" s="7">
        <f t="shared" si="4"/>
        <v>0.09311578924446534</v>
      </c>
      <c r="H74" s="6">
        <v>4.785939</v>
      </c>
      <c r="I74" s="2">
        <v>0.442071</v>
      </c>
      <c r="J74" s="8">
        <f t="shared" si="5"/>
        <v>0.0923687075827753</v>
      </c>
    </row>
    <row r="75" spans="1:10" ht="12.75">
      <c r="A75" s="3">
        <v>74</v>
      </c>
      <c r="B75" s="9">
        <v>5.381886</v>
      </c>
      <c r="C75" s="10">
        <v>0.595729</v>
      </c>
      <c r="D75" s="11">
        <f t="shared" si="3"/>
        <v>0.1106914936511104</v>
      </c>
      <c r="E75" s="5">
        <v>6.80972</v>
      </c>
      <c r="F75" s="1">
        <v>0.631905</v>
      </c>
      <c r="G75" s="7">
        <f t="shared" si="4"/>
        <v>0.09279456424052678</v>
      </c>
      <c r="H75" s="6">
        <v>4.795433</v>
      </c>
      <c r="I75" s="2">
        <v>0.441454</v>
      </c>
      <c r="J75" s="8">
        <f t="shared" si="5"/>
        <v>0.09205717189667753</v>
      </c>
    </row>
    <row r="76" spans="1:10" ht="12.75">
      <c r="A76" s="3">
        <v>75</v>
      </c>
      <c r="B76" s="9">
        <v>5.391531</v>
      </c>
      <c r="C76" s="10">
        <v>0.594784</v>
      </c>
      <c r="D76" s="11">
        <f t="shared" si="3"/>
        <v>0.1103182008969252</v>
      </c>
      <c r="E76" s="5">
        <v>6.824469</v>
      </c>
      <c r="F76" s="1">
        <v>0.630838</v>
      </c>
      <c r="G76" s="7">
        <f t="shared" si="4"/>
        <v>0.09243766804420975</v>
      </c>
      <c r="H76" s="6">
        <v>4.80595</v>
      </c>
      <c r="I76" s="2">
        <v>0.440735</v>
      </c>
      <c r="J76" s="8">
        <f t="shared" si="5"/>
        <v>0.0917061142958208</v>
      </c>
    </row>
    <row r="77" spans="1:10" ht="12.75">
      <c r="A77" s="3">
        <v>76</v>
      </c>
      <c r="B77" s="9">
        <v>5.400962</v>
      </c>
      <c r="C77" s="10">
        <v>0.594509</v>
      </c>
      <c r="D77" s="11">
        <f t="shared" si="3"/>
        <v>0.11007464966426352</v>
      </c>
      <c r="E77" s="5">
        <v>6.838122</v>
      </c>
      <c r="F77" s="1">
        <v>0.629939</v>
      </c>
      <c r="G77" s="7">
        <f t="shared" si="4"/>
        <v>0.09212163807548329</v>
      </c>
      <c r="H77" s="6">
        <v>4.815676</v>
      </c>
      <c r="I77" s="2">
        <v>0.440107</v>
      </c>
      <c r="J77" s="8">
        <f t="shared" si="5"/>
        <v>0.09139049221749969</v>
      </c>
    </row>
    <row r="78" spans="1:10" ht="12.75">
      <c r="A78" s="3">
        <v>77</v>
      </c>
      <c r="B78" s="9">
        <v>5.409744</v>
      </c>
      <c r="C78" s="10">
        <v>0.594187</v>
      </c>
      <c r="D78" s="11">
        <f t="shared" si="3"/>
        <v>0.1098364358831028</v>
      </c>
      <c r="E78" s="5">
        <v>6.851931</v>
      </c>
      <c r="F78" s="1">
        <v>0.629705</v>
      </c>
      <c r="G78" s="7">
        <f t="shared" si="4"/>
        <v>0.09190183030156024</v>
      </c>
      <c r="H78" s="6">
        <v>4.82558</v>
      </c>
      <c r="I78" s="2">
        <v>0.439931</v>
      </c>
      <c r="J78" s="8">
        <f t="shared" si="5"/>
        <v>0.0911664504577688</v>
      </c>
    </row>
    <row r="79" spans="1:10" ht="12.75">
      <c r="A79" s="3">
        <v>78</v>
      </c>
      <c r="B79" s="9">
        <v>5.418326</v>
      </c>
      <c r="C79" s="10">
        <v>0.59357</v>
      </c>
      <c r="D79" s="11">
        <f t="shared" si="3"/>
        <v>0.10954859489812906</v>
      </c>
      <c r="E79" s="5">
        <v>6.864693</v>
      </c>
      <c r="F79" s="1">
        <v>0.628676</v>
      </c>
      <c r="G79" s="7">
        <f t="shared" si="4"/>
        <v>0.09158108017357805</v>
      </c>
      <c r="H79" s="6">
        <v>4.834655</v>
      </c>
      <c r="I79" s="2">
        <v>0.439198</v>
      </c>
      <c r="J79" s="8">
        <f t="shared" si="5"/>
        <v>0.09084371066808283</v>
      </c>
    </row>
    <row r="80" spans="1:10" ht="12.75">
      <c r="A80" s="3">
        <v>79</v>
      </c>
      <c r="B80" s="9">
        <v>5.427402</v>
      </c>
      <c r="C80" s="10">
        <v>0.59289</v>
      </c>
      <c r="D80" s="11">
        <f t="shared" si="3"/>
        <v>0.10924011156719182</v>
      </c>
      <c r="E80" s="5">
        <v>6.878155</v>
      </c>
      <c r="F80" s="1">
        <v>0.627727</v>
      </c>
      <c r="G80" s="7">
        <f t="shared" si="4"/>
        <v>0.09126386363785056</v>
      </c>
      <c r="H80" s="6">
        <v>4.844261</v>
      </c>
      <c r="I80" s="2">
        <v>0.43855</v>
      </c>
      <c r="J80" s="8">
        <f t="shared" si="5"/>
        <v>0.09052980423639435</v>
      </c>
    </row>
    <row r="81" spans="1:10" ht="12.75">
      <c r="A81" s="3">
        <v>80</v>
      </c>
      <c r="B81" s="9">
        <v>5.436198</v>
      </c>
      <c r="C81" s="10">
        <v>0.592248</v>
      </c>
      <c r="D81" s="11">
        <f t="shared" si="3"/>
        <v>0.1089452591682643</v>
      </c>
      <c r="E81" s="5">
        <v>6.89124</v>
      </c>
      <c r="F81" s="1">
        <v>0.626852</v>
      </c>
      <c r="G81" s="7">
        <f t="shared" si="4"/>
        <v>0.09096360016484696</v>
      </c>
      <c r="H81" s="6">
        <v>4.853554</v>
      </c>
      <c r="I81" s="2">
        <v>0.437926</v>
      </c>
      <c r="J81" s="8">
        <f t="shared" si="5"/>
        <v>0.09022790309946073</v>
      </c>
    </row>
    <row r="82" spans="1:10" ht="12.75">
      <c r="A82" s="3">
        <v>81</v>
      </c>
      <c r="B82" s="9">
        <v>5.443113</v>
      </c>
      <c r="C82" s="10">
        <v>0.590826</v>
      </c>
      <c r="D82" s="11">
        <f t="shared" si="3"/>
        <v>0.10854560616323783</v>
      </c>
      <c r="E82" s="5">
        <v>6.902987</v>
      </c>
      <c r="F82" s="1">
        <v>0.62582</v>
      </c>
      <c r="G82" s="7">
        <f t="shared" si="4"/>
        <v>0.09065930444313454</v>
      </c>
      <c r="H82" s="6">
        <v>4.862001</v>
      </c>
      <c r="I82" s="2">
        <v>0.437254</v>
      </c>
      <c r="J82" s="8">
        <f t="shared" si="5"/>
        <v>0.08993293090643131</v>
      </c>
    </row>
    <row r="83" spans="1:10" ht="12.75">
      <c r="A83" s="3">
        <v>82</v>
      </c>
      <c r="B83" s="9">
        <v>5.453308</v>
      </c>
      <c r="C83" s="10">
        <v>0.590034</v>
      </c>
      <c r="D83" s="11">
        <f t="shared" si="3"/>
        <v>0.10819744639400525</v>
      </c>
      <c r="E83" s="5">
        <v>6.917822</v>
      </c>
      <c r="F83" s="1">
        <v>0.625713</v>
      </c>
      <c r="G83" s="7">
        <f t="shared" si="4"/>
        <v>0.09044942179778548</v>
      </c>
      <c r="H83" s="6">
        <v>4.872568</v>
      </c>
      <c r="I83" s="2">
        <v>0.437233</v>
      </c>
      <c r="J83" s="8">
        <f t="shared" si="5"/>
        <v>0.08973358606796251</v>
      </c>
    </row>
    <row r="84" spans="1:10" ht="12.75">
      <c r="A84" s="3">
        <v>83</v>
      </c>
      <c r="B84" s="9">
        <v>5.46037</v>
      </c>
      <c r="C84" s="10">
        <v>0.589519</v>
      </c>
      <c r="D84" s="11">
        <f t="shared" si="3"/>
        <v>0.10796319663319519</v>
      </c>
      <c r="E84" s="5">
        <v>6.928686</v>
      </c>
      <c r="F84" s="1">
        <v>0.623513</v>
      </c>
      <c r="G84" s="7">
        <f t="shared" si="4"/>
        <v>0.08999007892694227</v>
      </c>
      <c r="H84" s="6">
        <v>4.880328</v>
      </c>
      <c r="I84" s="2">
        <v>0.435683</v>
      </c>
      <c r="J84" s="8">
        <f t="shared" si="5"/>
        <v>0.0892733029419334</v>
      </c>
    </row>
    <row r="85" spans="1:10" ht="12.75">
      <c r="A85" s="3">
        <v>84</v>
      </c>
      <c r="B85" s="9">
        <v>5.468098</v>
      </c>
      <c r="C85" s="10">
        <v>0.58873</v>
      </c>
      <c r="D85" s="11">
        <f t="shared" si="3"/>
        <v>0.1076663220008127</v>
      </c>
      <c r="E85" s="5">
        <v>6.94095</v>
      </c>
      <c r="F85" s="1">
        <v>0.623554</v>
      </c>
      <c r="G85" s="7">
        <f t="shared" si="4"/>
        <v>0.08983698196932698</v>
      </c>
      <c r="H85" s="6">
        <v>4.889148</v>
      </c>
      <c r="I85" s="2">
        <v>0.435718</v>
      </c>
      <c r="J85" s="8">
        <f t="shared" si="5"/>
        <v>0.08911941303474553</v>
      </c>
    </row>
    <row r="86" spans="1:10" ht="12.75">
      <c r="A86" s="3">
        <v>85</v>
      </c>
      <c r="B86" s="9">
        <v>5.475933</v>
      </c>
      <c r="C86" s="10">
        <v>0.589039</v>
      </c>
      <c r="D86" s="11">
        <f t="shared" si="3"/>
        <v>0.10756870107797155</v>
      </c>
      <c r="E86" s="5">
        <v>6.952933</v>
      </c>
      <c r="F86" s="1">
        <v>0.623068</v>
      </c>
      <c r="G86" s="7">
        <f t="shared" si="4"/>
        <v>0.08961225428175419</v>
      </c>
      <c r="H86" s="6">
        <v>4.897653</v>
      </c>
      <c r="I86" s="2">
        <v>0.435347</v>
      </c>
      <c r="J86" s="8">
        <f t="shared" si="5"/>
        <v>0.08888890250085091</v>
      </c>
    </row>
    <row r="87" spans="1:10" ht="12.75">
      <c r="A87" s="3">
        <v>86</v>
      </c>
      <c r="B87" s="9">
        <v>5.483617</v>
      </c>
      <c r="C87" s="10">
        <v>0.587159</v>
      </c>
      <c r="D87" s="11">
        <f t="shared" si="3"/>
        <v>0.10707512942643514</v>
      </c>
      <c r="E87" s="5">
        <v>6.965359</v>
      </c>
      <c r="F87" s="1">
        <v>0.621052</v>
      </c>
      <c r="G87" s="7">
        <f t="shared" si="4"/>
        <v>0.08916295628121967</v>
      </c>
      <c r="H87" s="6">
        <v>4.906515</v>
      </c>
      <c r="I87" s="2">
        <v>0.433946</v>
      </c>
      <c r="J87" s="8">
        <f t="shared" si="5"/>
        <v>0.08844281531800066</v>
      </c>
    </row>
    <row r="88" spans="1:10" ht="12.75">
      <c r="A88" s="3">
        <v>87</v>
      </c>
      <c r="B88" s="9">
        <v>5.491403</v>
      </c>
      <c r="C88" s="10">
        <v>0.586846</v>
      </c>
      <c r="D88" s="11">
        <f t="shared" si="3"/>
        <v>0.10686631449194313</v>
      </c>
      <c r="E88" s="5">
        <v>6.976361</v>
      </c>
      <c r="F88" s="1">
        <v>0.620489</v>
      </c>
      <c r="G88" s="7">
        <f t="shared" si="4"/>
        <v>0.08894164163809756</v>
      </c>
      <c r="H88" s="6">
        <v>4.91433</v>
      </c>
      <c r="I88" s="2">
        <v>0.433541</v>
      </c>
      <c r="J88" s="8">
        <f t="shared" si="5"/>
        <v>0.08821975732195438</v>
      </c>
    </row>
    <row r="89" spans="1:10" ht="12.75">
      <c r="A89" s="3">
        <v>88</v>
      </c>
      <c r="B89" s="9">
        <v>5.49868</v>
      </c>
      <c r="C89" s="10">
        <v>0.586437</v>
      </c>
      <c r="D89" s="11">
        <f t="shared" si="3"/>
        <v>0.10665050521216</v>
      </c>
      <c r="E89" s="5">
        <v>6.988203</v>
      </c>
      <c r="F89" s="1">
        <v>0.620008</v>
      </c>
      <c r="G89" s="7">
        <f t="shared" si="4"/>
        <v>0.08872209350529742</v>
      </c>
      <c r="H89" s="6">
        <v>4.922848</v>
      </c>
      <c r="I89" s="2">
        <v>0.433197</v>
      </c>
      <c r="J89" s="8">
        <f t="shared" si="5"/>
        <v>0.08799723249631107</v>
      </c>
    </row>
    <row r="90" spans="1:10" ht="12.75">
      <c r="A90" s="3">
        <v>89</v>
      </c>
      <c r="B90" s="9">
        <v>5.506406</v>
      </c>
      <c r="C90" s="10">
        <v>0.586129</v>
      </c>
      <c r="D90" s="11">
        <f t="shared" si="3"/>
        <v>0.10644492977815294</v>
      </c>
      <c r="E90" s="5">
        <v>6.999444</v>
      </c>
      <c r="F90" s="1">
        <v>0.619939</v>
      </c>
      <c r="G90" s="7">
        <f t="shared" si="4"/>
        <v>0.08856974925436935</v>
      </c>
      <c r="H90" s="6">
        <v>4.930812</v>
      </c>
      <c r="I90" s="2">
        <v>0.433189</v>
      </c>
      <c r="J90" s="8">
        <f t="shared" si="5"/>
        <v>0.08785348133329764</v>
      </c>
    </row>
    <row r="91" spans="1:10" ht="12.75">
      <c r="A91" s="3">
        <v>90</v>
      </c>
      <c r="B91" s="9">
        <v>5.514201</v>
      </c>
      <c r="C91" s="10">
        <v>0.586163</v>
      </c>
      <c r="D91" s="11">
        <f t="shared" si="3"/>
        <v>0.10630062270127622</v>
      </c>
      <c r="E91" s="5">
        <v>7.011493</v>
      </c>
      <c r="F91" s="1">
        <v>0.619622</v>
      </c>
      <c r="G91" s="7">
        <f t="shared" si="4"/>
        <v>0.08837233382390884</v>
      </c>
      <c r="H91" s="6">
        <v>4.939397</v>
      </c>
      <c r="I91" s="2">
        <v>0.43297</v>
      </c>
      <c r="J91" s="8">
        <f t="shared" si="5"/>
        <v>0.08765644875275262</v>
      </c>
    </row>
    <row r="92" spans="1:10" ht="12.75">
      <c r="A92" s="3">
        <v>91</v>
      </c>
      <c r="B92" s="9">
        <v>5.523195</v>
      </c>
      <c r="C92" s="10">
        <v>0.585635</v>
      </c>
      <c r="D92" s="11">
        <f t="shared" si="3"/>
        <v>0.10603192536204135</v>
      </c>
      <c r="E92" s="5">
        <v>7.024427</v>
      </c>
      <c r="F92" s="1">
        <v>0.618019</v>
      </c>
      <c r="G92" s="7">
        <f t="shared" si="4"/>
        <v>0.08798141115282428</v>
      </c>
      <c r="H92" s="6">
        <v>4.948591</v>
      </c>
      <c r="I92" s="2">
        <v>0.431764</v>
      </c>
      <c r="J92" s="8">
        <f t="shared" si="5"/>
        <v>0.08724988587660608</v>
      </c>
    </row>
    <row r="93" spans="1:10" ht="12.75">
      <c r="A93" s="3">
        <v>92</v>
      </c>
      <c r="B93" s="9">
        <v>5.52701</v>
      </c>
      <c r="C93" s="10">
        <v>0.58372</v>
      </c>
      <c r="D93" s="11">
        <f t="shared" si="3"/>
        <v>0.10561225689839535</v>
      </c>
      <c r="E93" s="5">
        <v>7.032314</v>
      </c>
      <c r="F93" s="1">
        <v>0.617139</v>
      </c>
      <c r="G93" s="7">
        <f t="shared" si="4"/>
        <v>0.08775760012991456</v>
      </c>
      <c r="H93" s="6">
        <v>4.954328</v>
      </c>
      <c r="I93" s="2">
        <v>0.431263</v>
      </c>
      <c r="J93" s="8">
        <f t="shared" si="5"/>
        <v>0.08704772877371057</v>
      </c>
    </row>
    <row r="94" spans="1:10" ht="12.75">
      <c r="A94" s="3">
        <v>93</v>
      </c>
      <c r="B94" s="9">
        <v>5.535821</v>
      </c>
      <c r="C94" s="10">
        <v>0.584379</v>
      </c>
      <c r="D94" s="11">
        <f t="shared" si="3"/>
        <v>0.10556320372353079</v>
      </c>
      <c r="E94" s="5">
        <v>7.044748</v>
      </c>
      <c r="F94" s="1">
        <v>0.617574</v>
      </c>
      <c r="G94" s="7">
        <f t="shared" si="4"/>
        <v>0.08766445584710765</v>
      </c>
      <c r="H94" s="6">
        <v>4.963121</v>
      </c>
      <c r="I94" s="2">
        <v>0.431582</v>
      </c>
      <c r="J94" s="8">
        <f t="shared" si="5"/>
        <v>0.08695778321745531</v>
      </c>
    </row>
    <row r="95" spans="1:10" ht="12.75">
      <c r="A95" s="3">
        <v>94</v>
      </c>
      <c r="B95" s="9">
        <v>5.54268</v>
      </c>
      <c r="C95" s="10">
        <v>0.58357</v>
      </c>
      <c r="D95" s="11">
        <f t="shared" si="3"/>
        <v>0.10528661225255653</v>
      </c>
      <c r="E95" s="5">
        <v>7.054849</v>
      </c>
      <c r="F95" s="1">
        <v>0.615937</v>
      </c>
      <c r="G95" s="7">
        <f t="shared" si="4"/>
        <v>0.0873069005445758</v>
      </c>
      <c r="H95" s="6">
        <v>4.970394</v>
      </c>
      <c r="I95" s="2">
        <v>0.4304</v>
      </c>
      <c r="J95" s="8">
        <f t="shared" si="5"/>
        <v>0.0865927328899882</v>
      </c>
    </row>
    <row r="96" spans="1:10" ht="12.75">
      <c r="A96" s="3">
        <v>95</v>
      </c>
      <c r="B96" s="9">
        <v>5.549527</v>
      </c>
      <c r="C96" s="10">
        <v>0.583312</v>
      </c>
      <c r="D96" s="11">
        <f t="shared" si="3"/>
        <v>0.10511021930337487</v>
      </c>
      <c r="E96" s="5">
        <v>7.066234</v>
      </c>
      <c r="F96" s="1">
        <v>0.615842</v>
      </c>
      <c r="G96" s="7">
        <f t="shared" si="4"/>
        <v>0.08715278888301746</v>
      </c>
      <c r="H96" s="6">
        <v>4.978488</v>
      </c>
      <c r="I96" s="2">
        <v>0.430361</v>
      </c>
      <c r="J96" s="8">
        <f t="shared" si="5"/>
        <v>0.08644411716971097</v>
      </c>
    </row>
    <row r="97" spans="1:10" ht="12.75">
      <c r="A97" s="3">
        <v>96</v>
      </c>
      <c r="B97" s="9">
        <v>5.557428</v>
      </c>
      <c r="C97" s="10">
        <v>0.582971</v>
      </c>
      <c r="D97" s="11">
        <f t="shared" si="3"/>
        <v>0.10489942469789983</v>
      </c>
      <c r="E97" s="5">
        <v>7.076535</v>
      </c>
      <c r="F97" s="1">
        <v>0.615088</v>
      </c>
      <c r="G97" s="7">
        <f t="shared" si="4"/>
        <v>0.08691937508964485</v>
      </c>
      <c r="H97" s="6">
        <v>4.985773</v>
      </c>
      <c r="I97" s="2">
        <v>0.429784</v>
      </c>
      <c r="J97" s="8">
        <f t="shared" si="5"/>
        <v>0.08620207939671541</v>
      </c>
    </row>
    <row r="98" spans="1:10" ht="12.75">
      <c r="A98" s="3">
        <v>97</v>
      </c>
      <c r="B98" s="9">
        <v>5.564668</v>
      </c>
      <c r="C98" s="10">
        <v>0.582525</v>
      </c>
      <c r="D98" s="11">
        <f t="shared" si="3"/>
        <v>0.104682795092178</v>
      </c>
      <c r="E98" s="5">
        <v>7.087413</v>
      </c>
      <c r="F98" s="1">
        <v>0.61452</v>
      </c>
      <c r="G98" s="7">
        <f t="shared" si="4"/>
        <v>0.0867058262302479</v>
      </c>
      <c r="H98" s="6">
        <v>4.993511</v>
      </c>
      <c r="I98" s="2">
        <v>0.429384</v>
      </c>
      <c r="J98" s="8">
        <f t="shared" si="5"/>
        <v>0.08598839573999136</v>
      </c>
    </row>
    <row r="99" spans="1:10" ht="12.75">
      <c r="A99" s="3">
        <v>98</v>
      </c>
      <c r="B99" s="9">
        <v>5.570082</v>
      </c>
      <c r="C99" s="10">
        <v>0.581234</v>
      </c>
      <c r="D99" s="11">
        <f t="shared" si="3"/>
        <v>0.10434927169833406</v>
      </c>
      <c r="E99" s="5">
        <v>7.097172</v>
      </c>
      <c r="F99" s="1">
        <v>0.613101</v>
      </c>
      <c r="G99" s="7">
        <f t="shared" si="4"/>
        <v>0.08638666218037269</v>
      </c>
      <c r="H99" s="6">
        <v>5.000559</v>
      </c>
      <c r="I99" s="2">
        <v>0.428392</v>
      </c>
      <c r="J99" s="8">
        <f t="shared" si="5"/>
        <v>0.08566882222567516</v>
      </c>
    </row>
    <row r="100" spans="1:10" ht="12.75">
      <c r="A100" s="3">
        <v>99</v>
      </c>
      <c r="B100" s="9">
        <v>5.576317</v>
      </c>
      <c r="C100" s="10">
        <v>0.580308</v>
      </c>
      <c r="D100" s="11">
        <f t="shared" si="3"/>
        <v>0.10406653710683951</v>
      </c>
      <c r="E100" s="5">
        <v>7.106286</v>
      </c>
      <c r="F100" s="1">
        <v>0.612663</v>
      </c>
      <c r="G100" s="7">
        <f t="shared" si="4"/>
        <v>0.08621423342657472</v>
      </c>
      <c r="H100" s="6">
        <v>5.007076</v>
      </c>
      <c r="I100" s="2">
        <v>0.428161</v>
      </c>
      <c r="J100" s="8">
        <f t="shared" si="5"/>
        <v>0.08551118457159429</v>
      </c>
    </row>
    <row r="101" spans="1:10" ht="12.75">
      <c r="A101" s="3">
        <v>100</v>
      </c>
      <c r="B101" s="9">
        <v>5.583591</v>
      </c>
      <c r="C101" s="10">
        <v>0.580013</v>
      </c>
      <c r="D101" s="11">
        <f t="shared" si="3"/>
        <v>0.10387813147488775</v>
      </c>
      <c r="E101" s="5">
        <v>7.117958</v>
      </c>
      <c r="F101" s="1">
        <v>0.611899</v>
      </c>
      <c r="G101" s="7">
        <f t="shared" si="4"/>
        <v>0.08596552550605104</v>
      </c>
      <c r="H101" s="6">
        <v>5.015374</v>
      </c>
      <c r="I101" s="2">
        <v>0.427605</v>
      </c>
      <c r="J101" s="8">
        <f t="shared" si="5"/>
        <v>0.08525884610001168</v>
      </c>
    </row>
  </sheetData>
  <sheetProtection/>
  <mergeCells count="6">
    <mergeCell ref="B1:C1"/>
    <mergeCell ref="E1:F1"/>
    <mergeCell ref="H1:I1"/>
    <mergeCell ref="D1:D2"/>
    <mergeCell ref="G1:G2"/>
    <mergeCell ref="J1:J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2013-11-22T21:14:23Z</dcterms:created>
  <dcterms:modified xsi:type="dcterms:W3CDTF">2014-02-26T19:53:03Z</dcterms:modified>
  <cp:category/>
  <cp:version/>
  <cp:contentType/>
  <cp:contentStatus/>
</cp:coreProperties>
</file>